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R:\PROJETS\CHIRO\OUTILS\"/>
    </mc:Choice>
  </mc:AlternateContent>
  <xr:revisionPtr revIDLastSave="0" documentId="8_{6A2927C3-31F9-49C1-A0A5-D4261EBDC679}" xr6:coauthVersionLast="47" xr6:coauthVersionMax="47" xr10:uidLastSave="{00000000-0000-0000-0000-000000000000}"/>
  <bookViews>
    <workbookView xWindow="28680" yWindow="-120" windowWidth="29040" windowHeight="15720" firstSheet="4" activeTab="2" xr2:uid="{00000000-000D-0000-FFFF-FFFF00000000}"/>
  </bookViews>
  <sheets>
    <sheet name="Présentation" sheetId="16" r:id="rId1"/>
    <sheet name="Supports documentaires" sheetId="2" r:id="rId2"/>
    <sheet name="Livres" sheetId="3" r:id="rId3"/>
    <sheet name="Films" sheetId="9" r:id="rId4"/>
    <sheet name="Vidéos" sheetId="10" r:id="rId5"/>
    <sheet name="Télévision" sheetId="11" r:id="rId6"/>
    <sheet name="Supports audios" sheetId="4" r:id="rId7"/>
    <sheet name="Jeux" sheetId="5" r:id="rId8"/>
    <sheet name="Mallettes  kits" sheetId="6" r:id="rId9"/>
    <sheet name="Animations" sheetId="7" r:id="rId10"/>
    <sheet name="Expositions" sheetId="8" r:id="rId11"/>
    <sheet name="Pancartes panneaux" sheetId="15" r:id="rId12"/>
    <sheet name="Outils numériques" sheetId="12" r:id="rId13"/>
    <sheet name="Autres" sheetId="13" r:id="rId14"/>
    <sheet name="Lexiques mots-clés" sheetId="14" r:id="rId15"/>
  </sheets>
  <definedNames>
    <definedName name="_xlnm._FilterDatabase" localSheetId="9" hidden="1">Animations!$A$1:$H$1</definedName>
    <definedName name="_xlnm._FilterDatabase" localSheetId="13" hidden="1">Autres!$A$1:$J$1</definedName>
    <definedName name="_xlnm._FilterDatabase" localSheetId="10" hidden="1">Expositions!$A$1:$J$56</definedName>
    <definedName name="_xlnm._FilterDatabase" localSheetId="3" hidden="1">Films!$A$1:$I$1</definedName>
    <definedName name="_xlnm._FilterDatabase" localSheetId="7" hidden="1">Jeux!$A$1:$J$1</definedName>
    <definedName name="_xlnm._FilterDatabase" localSheetId="2" hidden="1">Livres!$A$1:$G$1</definedName>
    <definedName name="_xlnm._FilterDatabase" localSheetId="8" hidden="1">'Mallettes  kits'!$A$1:$J$1</definedName>
    <definedName name="_xlnm._FilterDatabase" localSheetId="12" hidden="1">'Outils numériques'!$A$1:$J$1</definedName>
    <definedName name="_xlnm._FilterDatabase" localSheetId="11" hidden="1">'Pancartes panneaux'!$A$1:$H$1</definedName>
    <definedName name="_xlnm._FilterDatabase" localSheetId="6" hidden="1">'Supports audios'!$A$1:$I$1</definedName>
    <definedName name="_xlnm._FilterDatabase" localSheetId="1" hidden="1">'Supports documentaires'!$A$1:$K$103</definedName>
    <definedName name="_xlnm._FilterDatabase" localSheetId="5" hidden="1">Télévision!$A$1:$H$1</definedName>
    <definedName name="_xlnm._FilterDatabase" localSheetId="4" hidden="1">Vidéos!$A$1:$H$1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 i="4" l="1"/>
  <c r="A93" i="3" l="1"/>
  <c r="A67" i="3" l="1"/>
  <c r="A65" i="3" l="1"/>
  <c r="A64" i="3"/>
  <c r="A95" i="3" l="1"/>
</calcChain>
</file>

<file path=xl/sharedStrings.xml><?xml version="1.0" encoding="utf-8"?>
<sst xmlns="http://schemas.openxmlformats.org/spreadsheetml/2006/main" count="3872" uniqueCount="1611">
  <si>
    <t>Titre</t>
  </si>
  <si>
    <t>Format</t>
  </si>
  <si>
    <t>Usage</t>
  </si>
  <si>
    <t>Concepteurs / auteurs</t>
  </si>
  <si>
    <t>Cibles</t>
  </si>
  <si>
    <t>Vocations</t>
  </si>
  <si>
    <t>Prix</t>
  </si>
  <si>
    <t>Modalités</t>
  </si>
  <si>
    <t>Mots clés</t>
  </si>
  <si>
    <t>Contacts</t>
  </si>
  <si>
    <t>Liens</t>
  </si>
  <si>
    <t>Remarques</t>
  </si>
  <si>
    <t>SYMBIOSES LYCEENES N°4 : ECOUTER L'INAUDIBLE, LES ULTRASONS DES CHAUVES-SOURIS</t>
  </si>
  <si>
    <t>Fiche</t>
  </si>
  <si>
    <t>National</t>
  </si>
  <si>
    <t>ReMuCe (Réseau des muséums de la région Centre et des sociétés savantes qui leurs sont associées)</t>
  </si>
  <si>
    <t>Lycéen - Enseignant</t>
  </si>
  <si>
    <t>Sujets pour les lycéens ou leurs enseignants pouvant être utilisés en cours, TP ou TPE.</t>
  </si>
  <si>
    <t>Gratuit</t>
  </si>
  <si>
    <t>Libre accès</t>
  </si>
  <si>
    <t>Collège - Lycée - Travaux pratiques -Science de la vie et de la terre - Enseignement - Education</t>
  </si>
  <si>
    <t>museum-info@ville-bourges.fr</t>
  </si>
  <si>
    <t>http://samnel.museum.pagesperso-orange.fr/PDF/Symbioses_lyceennes/Symbioses_lyceennes_4.pdf</t>
  </si>
  <si>
    <t>FICHES RESSOURCES &amp; ACTIVITES ENSEIGNANT : LA CHAUVES-SOURIS</t>
  </si>
  <si>
    <t>Parc Naturel Régional du Perche</t>
  </si>
  <si>
    <t>Enseignant</t>
  </si>
  <si>
    <t>Primaire - Biologie - Education</t>
  </si>
  <si>
    <t>contact@parc-naturel-perche.fr</t>
  </si>
  <si>
    <t>https://www.parc-naturel-perche.fr/sites/pnr-perche/files/content/files/chauves-souris.pdf</t>
  </si>
  <si>
    <t>LE COIN DES ENFANTS - LES CHAUVES-SOURIS</t>
  </si>
  <si>
    <t>Plaquette</t>
  </si>
  <si>
    <t>Chauve-Souris Auvergne</t>
  </si>
  <si>
    <t>Plaquette pour animation</t>
  </si>
  <si>
    <t>Primaire - Biologie - Animation - Education</t>
  </si>
  <si>
    <t>contact@chauve-souris-auvergne.fr</t>
  </si>
  <si>
    <t>CAHIER D'ACTIVITES - LES ROUSETTES</t>
  </si>
  <si>
    <t>Cahier d'Activité</t>
  </si>
  <si>
    <t>Centre d'Initiation à l'Environnement - espèces emblématiques de Nouvelle-Calédonie</t>
  </si>
  <si>
    <t>Primaire - Maternelle - Education</t>
  </si>
  <si>
    <t>cie@lagoon.nc</t>
  </si>
  <si>
    <t>SUR LES TRACES DES CHAUVES-SOURIS</t>
  </si>
  <si>
    <t>Livret</t>
  </si>
  <si>
    <t>Francophone</t>
  </si>
  <si>
    <t>FCPN</t>
  </si>
  <si>
    <t>Tout public</t>
  </si>
  <si>
    <t>Achat</t>
  </si>
  <si>
    <t>Enfant - Adolescent - Dessin - Guide - Activité</t>
  </si>
  <si>
    <t>info@fcpn.org</t>
  </si>
  <si>
    <t>https://www.fcpn.org/publications_nature/Mammi/Traces_chauves_souris</t>
  </si>
  <si>
    <t>PROTEGEZ LES CHAUVES-SOURIS</t>
  </si>
  <si>
    <t>Enfant - Adolescent - Conseil - Pratique - Technique - Guide - Activité</t>
  </si>
  <si>
    <t>https://www.fcpn.org/publications_nature/Mammi/protegez_CS</t>
  </si>
  <si>
    <t>LES CHAUVES-SOURIS DE NOS VILLAGES</t>
  </si>
  <si>
    <t>Poster</t>
  </si>
  <si>
    <t>Natagora</t>
  </si>
  <si>
    <t>Non renseigné</t>
  </si>
  <si>
    <t>Sur demande</t>
  </si>
  <si>
    <t>Belgique - Vulgarisation</t>
  </si>
  <si>
    <t>https://plecotus.natagora.be/contact</t>
  </si>
  <si>
    <t>https://plecotus.natagora.be/fileadmin/Pole_Plecotus/biblio/Poster_Chauves-souris_de_nos_villages_BR_1_.pdf</t>
  </si>
  <si>
    <t>CHAUVES-SOURIS : SAUVE QUI PEUT OU SAUVE QUI VEUT ?</t>
  </si>
  <si>
    <t>Poitou-Charente Nature</t>
  </si>
  <si>
    <t>Plusieurs prix</t>
  </si>
  <si>
    <t>http://www.poitou-charentes-nature.asso.fr/wp-content/uploads/2016/01/Boncomm.pdf</t>
  </si>
  <si>
    <t>Biologie - Conseil - Cohabitation - Bâtiment</t>
  </si>
  <si>
    <t>pc.nature@laposte.net</t>
  </si>
  <si>
    <t>http://www.poitou-charentes-nature.asso.fr/category/Publications/Brochure-Chauves-souris/</t>
  </si>
  <si>
    <t>LA SALAMANDRE N°230 : NI CHAUVES NI SOURIS</t>
  </si>
  <si>
    <t>Magazine</t>
  </si>
  <si>
    <t>SALAMANDRE</t>
  </si>
  <si>
    <t>Abonnement</t>
  </si>
  <si>
    <t>https://www.salamandre.org/contact/</t>
  </si>
  <si>
    <t>https://www.salamandre.org/publication/salamandre-230-chauves-souris/</t>
  </si>
  <si>
    <t>LES CHAUVES-SOURIS DU NORD-PAS DE CALAIS DANS LEURS MILIEUX</t>
  </si>
  <si>
    <t>Hauts-de-France</t>
  </si>
  <si>
    <t>Coordination Mammalogique du Nord de la France</t>
  </si>
  <si>
    <t>Ecologie - Cohabitation</t>
  </si>
  <si>
    <t>http://www.cmnf.fr/contacts.html</t>
  </si>
  <si>
    <t>http://www.cmnf.fr/fichiers/docs/chiro_cmnf.pdf</t>
  </si>
  <si>
    <t>FICHE BUISSONNIERE : LES CHAUVES-SOURIS</t>
  </si>
  <si>
    <t>CPEPESC Franche-Comté</t>
  </si>
  <si>
    <t xml:space="preserve">contact@cpepesc.org </t>
  </si>
  <si>
    <t>https://cpepesc.org/wp-content/uploads/2007/07/FicheBuissonniere_Leschauves-souris_2004.pdf</t>
  </si>
  <si>
    <t>LA VIE TUMULTUEUSE DES CHAUVES-SOURIS</t>
  </si>
  <si>
    <t>Bourgogne-Franche-Comté</t>
  </si>
  <si>
    <t>CPEPESC Franche-Comté - SHNA</t>
  </si>
  <si>
    <t>Collectivité</t>
  </si>
  <si>
    <t>Présentation de l'exposition "La vie tumultueuse des chauves-souris"</t>
  </si>
  <si>
    <t>Exposition</t>
  </si>
  <si>
    <t>http://www.bourgogne-franche-comte-nature.fr/fichiers/expositions/fiches_techniques_expos_bnj/2021_exposition_la_vie_tumultueuse_des_chauves-souris_dossier_de_presentation.pdf</t>
  </si>
  <si>
    <t xml:space="preserve">CHAUVES-SOURIS ET POLLUTION
LUMINEUSE DANS MA COMMUNE
</t>
  </si>
  <si>
    <t>Île-de-France</t>
  </si>
  <si>
    <t>PRAC Ile-de-France - Biotope - Azimut230 - DRIEA</t>
  </si>
  <si>
    <t>Sensibilisation pollution lumineuse</t>
  </si>
  <si>
    <t>Lumière - Pollution - Trame noire</t>
  </si>
  <si>
    <t>pra_chiropteres_idf@biotope.fr</t>
  </si>
  <si>
    <t>https://www.driee.ile-de-france.developpement-durable.gouv.fr/IMG/pdf/20211025_num_chauves-souris_pollution_lumineuse.pdf</t>
  </si>
  <si>
    <t xml:space="preserve">PROTÉGER LES CHAUVES-SOURIS
DANS LES MONUMENTS HISTORIQUES
</t>
  </si>
  <si>
    <t xml:space="preserve"> Biotope - DRIEAT</t>
  </si>
  <si>
    <t>Professionnel</t>
  </si>
  <si>
    <t>Sensibilisation monument historique</t>
  </si>
  <si>
    <t>Bâti - Bâtiment - Historique - Compensation - Gîte - Eglise</t>
  </si>
  <si>
    <t>https://plan-actions-chiropteres.fr/sites/default/files/fichiers/2.2019_chauves-souris_batiments_historiques_v4.pdf</t>
  </si>
  <si>
    <t>GUIDE POUR DES PAYSAGES PROPICES AUX CHAUVES-SOURIS</t>
  </si>
  <si>
    <t>Chambre d'agriculture Pays de la Loire</t>
  </si>
  <si>
    <t>Sensibilisation agricole</t>
  </si>
  <si>
    <t>Agriculture - Agriculteur - Bocage</t>
  </si>
  <si>
    <t>https://plan-actions-chiropteres.fr/sites/default/files/fichiers/guide_pour_des_paysages_propices_aux_cs_chambres_dagriculture_france_2017.pdf</t>
  </si>
  <si>
    <t xml:space="preserve">LES CHAUVES-SOURIS : DE GRANDES CONSOMMATRICES D'INSECTES
</t>
  </si>
  <si>
    <t>Intégrer la Biodiversité dans les Systèmes d'exploitations agricoles</t>
  </si>
  <si>
    <t>https://plan-actions-chiropteres.fr/sites/default/files/fichiers/fiche_ibis_chiropteres_et_insectes.pdf</t>
  </si>
  <si>
    <t>LA CONSERVATION DES RIPISYLVES, UN ENJEU POUR LA PROTECTION DE LA BIODIVERSITE</t>
  </si>
  <si>
    <t>LPO Drôme-Ardèche</t>
  </si>
  <si>
    <t>Ripisylves</t>
  </si>
  <si>
    <t>Aménagement - Territoire - Milieu humide</t>
  </si>
  <si>
    <t>https://www.lpo-drome-ardeche.fr/wp-content/uploads/LPO_plaquetteA4_Ripisyves_440x207mm_HD_compressed.pdf</t>
  </si>
  <si>
    <t>DES CHAUVES-SOURIS DERRIERE UN VOLET</t>
  </si>
  <si>
    <t>Groupe Mammalogique et Herpétologique du Limousin</t>
  </si>
  <si>
    <t>Cohabitation</t>
  </si>
  <si>
    <t>Cohabitation - Volet - Bâtiment</t>
  </si>
  <si>
    <t>gmhl@gmhl.asso.fr</t>
  </si>
  <si>
    <t>https://plan-actions-chiropteres.fr/sites/default/files/fichiers/fiche_technique_des_chauves-souris_derriere_un_volets_gmhl.pdf</t>
  </si>
  <si>
    <t>LES CHAUVES-SOURIS HÔTES DES ANCIENS OUVRAGES MILITAIRES : CONNAISSANCE ET PROTECTION</t>
  </si>
  <si>
    <t>CPEPESC</t>
  </si>
  <si>
    <t>Sensibilisation ouvrage</t>
  </si>
  <si>
    <t>Ouvrages - Militaires - Cohabitation - Bâtiment - Bâti</t>
  </si>
  <si>
    <t>cpepesc.lorraine@gmail.com</t>
  </si>
  <si>
    <t>https://plan-actions-chiropteres.fr/sites/default/files/fichiers/chiropteres_et_ouvrages_militaires_cpepesc_lorraine_.pdf</t>
  </si>
  <si>
    <t>CHIROPTERES : COMMENT AMENAGER DES SITES ANTHROPISES</t>
  </si>
  <si>
    <t>Aménagement Bâtiment</t>
  </si>
  <si>
    <t>Aménagement - Cohabitation - Eglise - Conseil - Retour d'expérience</t>
  </si>
  <si>
    <t>https://plan-actions-chiropteres.fr/sites/default/files/fichiers/chiropteres_comment_amenager_sites_anthropises_en37_2012.pdf</t>
  </si>
  <si>
    <t>CHAUVES-SOURIS ET SYLVICULTURE: PARTAGER LA FORET ?</t>
  </si>
  <si>
    <t>Sensibilisation forêt</t>
  </si>
  <si>
    <t xml:space="preserve">Forêt - Forestier - Gestion </t>
  </si>
  <si>
    <t>https://plan-actions-chiropteres.fr/sites/default/files/fichiers/chauves-souris_et_sylviculture_partager_la_foret_gmhl_2012.pdf</t>
  </si>
  <si>
    <t>CHAUVES-SOURIS : LEUR PRISE EN COMPTE DANS LA GESTION FORESTIERE</t>
  </si>
  <si>
    <t>Article</t>
  </si>
  <si>
    <t>Laurent Rillon - Groupement champenois, Maison auboise de la forêt privée et du bois - Claire Parise - Julien Girard Claudon - Sophie Bareille - François Prud'homme - sandrine Bracco - Alain Persuy - Damien Top - Hugues Servant - Alexandre Cartier</t>
  </si>
  <si>
    <t>Gestion forestière</t>
  </si>
  <si>
    <t>Forêt - Forestier - Gestion - Aménagement - Retour d'expérience</t>
  </si>
  <si>
    <t>https://plan-actions-chiropteres.fr/sites/default/files/fichiers/chauves-souris_et_gestion_forestiere_ff540_2011.pdf</t>
  </si>
  <si>
    <t xml:space="preserve">LES CHIROPTERES ET LA FORET : DE LA CONNAISSANCE A L’ACTION !
ETAT DES LIEUX DE LEUR PRISE EN
COMPTE DANS LA GESTION
</t>
  </si>
  <si>
    <t>Laurent Tillon - Audrey Tapiero</t>
  </si>
  <si>
    <t>Forêt - Forestier - Gestion - Aménagement</t>
  </si>
  <si>
    <t>https://plan-actions-chiropteres.fr/sites/default/files/fichiers/les_chiropteres_et_la_foret_courrier_de_la_nature_261_2011.pdf</t>
  </si>
  <si>
    <t>LIVRET DES CHAUVES-SOURIS NATURE DE PROVENCE</t>
  </si>
  <si>
    <t>Provence-Alpes-Côte d'Azur</t>
  </si>
  <si>
    <t>Groupe Chiroptère de Provence</t>
  </si>
  <si>
    <t>Provence - Pollution - Lumineuse - Agriculture - Gîte - Habitat</t>
  </si>
  <si>
    <t>04 86 68 86 28</t>
  </si>
  <si>
    <t>https://www.departement13.fr/fileadmin/uploads/publications/livrets_nature/pdf/livret_chauves_souris.pdf</t>
  </si>
  <si>
    <t>DES RIPISYLVES, DES CHAUVES-SOURIS ET DES HOMMES</t>
  </si>
  <si>
    <t>Milieu humide - Forêt</t>
  </si>
  <si>
    <t>https://plan-actions-chiropteres.fr/sites/default/files/fichiers/plaquette_de_sensibilisation-des_ripisylves_des_chauves-souris_et_des_hommes-gcp-2019.pdf</t>
  </si>
  <si>
    <t>LES ESPECES CAVERNICOLES</t>
  </si>
  <si>
    <t>Fédération Française de Spéléologie</t>
  </si>
  <si>
    <t>Sensibilisation site souterrain</t>
  </si>
  <si>
    <t>Cavernicole - Hibernation - Souterrain</t>
  </si>
  <si>
    <t>https://medias.ffspeleo.fr/courriel/cnds/</t>
  </si>
  <si>
    <t>https://ffspeleo.fr/espace-scolaire-cavernicoles-174-238.html</t>
  </si>
  <si>
    <t>CHAUVES-SOURIS SOS</t>
  </si>
  <si>
    <t>Auvergne-Rhône-Alpes</t>
  </si>
  <si>
    <t>Tout Public</t>
  </si>
  <si>
    <t>Contacter</t>
  </si>
  <si>
    <t>contatc@cpepesc.org</t>
  </si>
  <si>
    <t xml:space="preserve">MISE A DISPOSITION DE L’EXPOSITION « RENOVATION THERMIQUE ET BIODIVERSITE »
</t>
  </si>
  <si>
    <t>Fédération des Conservatoires d'espaces naturel</t>
  </si>
  <si>
    <t>Professionnel - Collectivité</t>
  </si>
  <si>
    <t>Présentation de l'exposition "Rénovation thermique et biodiversité"</t>
  </si>
  <si>
    <t>Exposition - Bâtiment - Bâti - Rénovation thermique</t>
  </si>
  <si>
    <t>pna-chiropteres@reseau-cen.org</t>
  </si>
  <si>
    <t>https://plan-actions-chiropteres.fr/sites/default/files/fichiers/plaquette_de_presentation_expo_bati_biodiv.pdf</t>
  </si>
  <si>
    <t>ACCUEILLIR DES CHAUVES-SOURIS CHEZ SOI : LE GITE ARTIFICIEL A CHAUVES-SOURIS</t>
  </si>
  <si>
    <t>Groupe d'Etude et de Protection des Mammifères d'Alsace</t>
  </si>
  <si>
    <t>Cohabitation - Particulier - Gîte - Nichoir</t>
  </si>
  <si>
    <t>http://gepma.org/</t>
  </si>
  <si>
    <t>https://www.sfepm.org/sites/default/files/inline-files/WEB-HQ-gite%20artificiel%20chauves-souris_0.pdf</t>
  </si>
  <si>
    <t>LES CHAUVES-SOURIS, DES MAMMIFERES FASCINANTS A PROTEGER</t>
  </si>
  <si>
    <t>SFEPM</t>
  </si>
  <si>
    <t>Général</t>
  </si>
  <si>
    <t>contact@sfepm.org</t>
  </si>
  <si>
    <t>http://observatoire-mammifères.fr/atlas/static/docs/plaquettegp.pdf</t>
  </si>
  <si>
    <t>OPERATION REFUGE POUR LES CHAUVES-SOURIS : ACCUEILLIR LES CHAUVES-SOURIS DANS LES BATIMENTS ET LES JARDINS</t>
  </si>
  <si>
    <t>Cohabitation - Particulier - Gîte - Nichoir - Bâti - Bâtiment</t>
  </si>
  <si>
    <t>http://observatoire-mammifères.fr/atlas/static/docs/plaquetteBD.pdf</t>
  </si>
  <si>
    <t>BILAN NATIONAL 2020</t>
  </si>
  <si>
    <t>SOS Chauves-souris</t>
  </si>
  <si>
    <t>http://observatoire-mammifères.fr/atlas/static/docs/Poster_vf_Bilan_national_SOS_chauves-souris_2020_SFEPM.pdf</t>
  </si>
  <si>
    <t>LES CHAUVES-SOURIS DES MAMMIFERES FASCINANTS ET MANACES</t>
  </si>
  <si>
    <t>CONNAITRE ET PROTEGER LES CHAUVES-SOURIS EN FRANCHE-COMTE</t>
  </si>
  <si>
    <t>POSTER ESPECES</t>
  </si>
  <si>
    <t>International</t>
  </si>
  <si>
    <t>Eurobats</t>
  </si>
  <si>
    <t>Europe - Européenne</t>
  </si>
  <si>
    <t>eurobats@eurobats.org</t>
  </si>
  <si>
    <t>https://www.eurobats.org/node/2651</t>
  </si>
  <si>
    <t>EUROBATS : ACCORD SUR LA CONSERVATION DES POPULATIONS DE CHAUVES-SOURIS EUROPEENNES</t>
  </si>
  <si>
    <t>https://www.eurobats.org/sites/default/files/documents/publications/leaflet/Eurobats%20Flyer%20FR_for_website.pdf</t>
  </si>
  <si>
    <t>EUROBATS : CHAUVES-SOURIS ET GESTION FORESTIERE</t>
  </si>
  <si>
    <t>Europe - Européenne - Forêt - Forestière - Gestion</t>
  </si>
  <si>
    <t>https://www.eurobats.org/sites/default/files/documents/publications/leaflet/BatsForestry_Flyer_web_fr_0.pdf</t>
  </si>
  <si>
    <t>LES CHAUVES-SOURIS ET NOS BÂTIMENTS</t>
  </si>
  <si>
    <t>CPEPESC Lorraine</t>
  </si>
  <si>
    <t>contact@cpepesc-lorraine.fr</t>
  </si>
  <si>
    <t>https://www.cpepesc-lorraine.fr/documents.html</t>
  </si>
  <si>
    <t>LES CHAUVES-SOURIS : HOTES DES PONTS : CONNAISSSANCE ET PROTECTION</t>
  </si>
  <si>
    <t>Ouvrage - Pont - Cohabitation</t>
  </si>
  <si>
    <t>LES CHAUVES-SOURIS ET LES ARBRES : CONNAISSANCE ET PROTECTION</t>
  </si>
  <si>
    <t>Cohabitation - Gîte - Forêt - Forestier</t>
  </si>
  <si>
    <t>PROTEGER LES CHAUVES-SOURIS DECOUVREZ L'UNIVERS DE CES MAMMIFERES MENACES</t>
  </si>
  <si>
    <t>CONNAITRE ET PROTEGER LES CHAUVES-SOURIS EN LORRAINE</t>
  </si>
  <si>
    <t>Grand Est</t>
  </si>
  <si>
    <t>UN TOIT POUR LES CHAUVES-SOURIS</t>
  </si>
  <si>
    <t>Groupe Chiroptères de Midi-Pyrénées - Conservatoire Régional des Espaces Naturels Midi-Pyrénées</t>
  </si>
  <si>
    <t>Cohabitation - Particulier - Gîte - Nichoir - Eglise - Bâtiment - Bâti</t>
  </si>
  <si>
    <t>groupechiro@free.fr</t>
  </si>
  <si>
    <t>https://www.parc-pyrenees-ariegeoises.fr/wp-content/uploads/2016/07/depliant-un-toit-chauves-souris_1__cle52ffc8.pdf</t>
  </si>
  <si>
    <t>À LA DECOUVERTE DES CHAUVES-SOURIS SUR LES SITES DES CONSERVATOIRES D’ESPACES NATURELS DES HAUTS-DE-France</t>
  </si>
  <si>
    <t>Conservatoire d'espaces naturels des Hauts-de-France</t>
  </si>
  <si>
    <t>https://cen-hautsdefrance.org/nous-contacter</t>
  </si>
  <si>
    <t>https://cen-hautsdefrance.org/sites/default/files/fichiers/plaquette_chauves-souris_md.pdf</t>
  </si>
  <si>
    <t>LES CHAUVES-SOURIS DE CORSE</t>
  </si>
  <si>
    <t>Corse</t>
  </si>
  <si>
    <t>ACTUALITES CHIRO CORSE</t>
  </si>
  <si>
    <t>Panneau</t>
  </si>
  <si>
    <t>LE PETIT RHINOLOPHE</t>
  </si>
  <si>
    <t>CHAUVES-SOURIS DU NORD PAS DE CALAIS</t>
  </si>
  <si>
    <t>LES CHAUVES-SOURIS D'AQUITAINE</t>
  </si>
  <si>
    <t>Nouvelle-Aquitaine</t>
  </si>
  <si>
    <t>CHAUVES-SOURIS DE BOURGOGNE</t>
  </si>
  <si>
    <t>BIOLOGIE DES CHAUVES-SOURIS</t>
  </si>
  <si>
    <t>CONNAITRE ET PROTEGER LES CHAUVES-SOURIS EN BRETAGNE</t>
  </si>
  <si>
    <t>Bretagne</t>
  </si>
  <si>
    <t>GMB</t>
  </si>
  <si>
    <t>Sensibilisation - 2011</t>
  </si>
  <si>
    <t xml:space="preserve">Gratuit </t>
  </si>
  <si>
    <t>contact@gmb.bzh</t>
  </si>
  <si>
    <t>https://gmb.bzh/wp-content/uploads/2016/10/connaitreetprotegerchauvessourisbzh.pdf</t>
  </si>
  <si>
    <t>CONNAITRE ET PROTEGER LES CHAUVES-SOURIS HOTES DES PONTS EN BRETAGNE</t>
  </si>
  <si>
    <t>https://gmb.bzh/wp-content/uploads/2016/04/2011_plaquette_chss_ponts.pdf</t>
  </si>
  <si>
    <t>CONNAITRE ET PROTEGER LES CHAUVES-SOURIS HOTES DES ARBRES EN BRETAGNE</t>
  </si>
  <si>
    <t>https://gmb.bzh/wp-content/uploads/2016/10/2011_plaquette_chss_arboricoles.pdf</t>
  </si>
  <si>
    <t>CONNAITRE ET PROTEGER LE GRAND RHINOLOPHE EN BRETAGNE</t>
  </si>
  <si>
    <t>Sensibilisation - 2010</t>
  </si>
  <si>
    <t>https://gmb.bzh/wp-content/uploads/2016/02/grand_rhinolophe_2010.pdf</t>
  </si>
  <si>
    <t>CONNAITRE ET PROTEGER LE PETIT RHINOLOPHE EN BRETAGNE</t>
  </si>
  <si>
    <t>https://gmb.bzh/wp-content/uploads/2019/06/2011_plaquette_PR.pdf</t>
  </si>
  <si>
    <t>J'HEBERGE DES CHAUVES-SOURIS SOUS MON TOIT : JE LES COMPTE !</t>
  </si>
  <si>
    <t>Tout public volontaire</t>
  </si>
  <si>
    <t>Protocole de comptage pour grand public</t>
  </si>
  <si>
    <t>https://gmb.bzh/wp-content/uploads/2016/10/FlyerCptageChsSite.pdf</t>
  </si>
  <si>
    <t>GUIDE TECHNIQUE POUR LA CONSTRUCTION D'ABRIS POUR LES CHAUVES-SOURIS</t>
  </si>
  <si>
    <t>Public bricoleur et motivé</t>
  </si>
  <si>
    <t>Guide très technique</t>
  </si>
  <si>
    <t>https://gmb.bzh/wp-content/uploads/2017/11/BatHouseBuilder_VF.pdf</t>
  </si>
  <si>
    <t>CONNAITRE ET PROTEGER LES CHAUVES-SOURIS EN CHAMPAGNE ARDENNE</t>
  </si>
  <si>
    <t>LA GRANDE NOCTULE</t>
  </si>
  <si>
    <t>QUALE SIMU, LES CHAUVES-SOURIS DE NOS MAISONS</t>
  </si>
  <si>
    <t>Groupe Chiroptères Corse</t>
  </si>
  <si>
    <t>Corse - Endémique - Bâtiment - Bâti</t>
  </si>
  <si>
    <t>kate.gcc@free.fr</t>
  </si>
  <si>
    <t>http://chauvesouriscorse.fr/wp-content/uploads/2014/06/trombinoscope.pdf</t>
  </si>
  <si>
    <t>LE GROUPE CHIROPTERES CORSE</t>
  </si>
  <si>
    <t>MURIN DE CAPACCINI</t>
  </si>
  <si>
    <t>MURIN DU MAGHREB</t>
  </si>
  <si>
    <t>A QUOI SERVENT LES CHAUVES-SOURIS</t>
  </si>
  <si>
    <t>LES DIFFERENTES ESPECES DANS LES MAISONS</t>
  </si>
  <si>
    <t>CONNAITRE ET PROTEGER EN ILE DE FRANCE</t>
  </si>
  <si>
    <t>Ile-de-France</t>
  </si>
  <si>
    <t>LA GESTION FORESTIERE ET LES CHAUVES-SOURIS EN LIMOUSIN</t>
  </si>
  <si>
    <t>Occitanie</t>
  </si>
  <si>
    <t>MINES, DESTINEE AUX PROFESSIONNELS</t>
  </si>
  <si>
    <t>LES CAVITES D'ARDRES</t>
  </si>
  <si>
    <t>LES CAVITES DE MONTREUIL SUR MER</t>
  </si>
  <si>
    <t>CONNAITRE ET PROTEGER LES CHAUVES-SOURIS DE NORMANDIE</t>
  </si>
  <si>
    <t>Normandie</t>
  </si>
  <si>
    <t>Sensibilisation</t>
  </si>
  <si>
    <t>CONNAITRE POUR AGIR DE L'ARHEN</t>
  </si>
  <si>
    <t>ARHEN / GMN</t>
  </si>
  <si>
    <t>LES CHAUVES-SOURIS DU PNR LOIRE ANJOU TOURAINE</t>
  </si>
  <si>
    <t>Pays de la Loire</t>
  </si>
  <si>
    <t>Parc naturel régional Loire Anjou Touraine</t>
  </si>
  <si>
    <t>Sensibilisation 2012</t>
  </si>
  <si>
    <t>info@parc-loire-anjou-touraine.fr</t>
  </si>
  <si>
    <t>CONNAITRE ET PROTEGER LES CHAUVES-SOURIS EN PAYS DE LA LOIRE</t>
  </si>
  <si>
    <t>LPO Anjou</t>
  </si>
  <si>
    <t>CES DEMOISELLES DE LA NUIT : LES CHAUVES-SOURIS</t>
  </si>
  <si>
    <t>Parc Naturel Interrégional du Marais Poitevin</t>
  </si>
  <si>
    <t>AMENAGER LES CLOCHERS EN FAVEUR DES CHAUVES-SOURIS</t>
  </si>
  <si>
    <t>Picardie</t>
  </si>
  <si>
    <t>LES CHAUVES-SOURIS DU PARC</t>
  </si>
  <si>
    <t>CONNAITRE ET PROTEGER LES CHAUVES-SOURIS DE PICARDIE</t>
  </si>
  <si>
    <t xml:space="preserve">"LES CHAUVES-SOURIS DE POITOU CHARENTES" + 10 FICHES ESPECES </t>
  </si>
  <si>
    <t>Poitou-Charentes</t>
  </si>
  <si>
    <t>Vulgarisation scientifique 10 fiches espèces et 5 fiches milieux</t>
  </si>
  <si>
    <t>http://www.poitou-charentes-nature.asso.fr/nous-trouver/</t>
  </si>
  <si>
    <t>http://www.poitou-charentes-nature.asso.fr/plaquette-chauves-souris-du-poitou/</t>
  </si>
  <si>
    <t>"LES CHAUVES-SOURIS" PARC NATIONAL DES ECRINS</t>
  </si>
  <si>
    <t>LES CHAUVES-SOURIS DE RHONE ALPES</t>
  </si>
  <si>
    <t>CHIROMAG'ANIM</t>
  </si>
  <si>
    <t>LPO Auvergne-Rhône-Alpes 26/07</t>
  </si>
  <si>
    <t>boris.misiak@lpo.fr</t>
  </si>
  <si>
    <t>https://madmagz.com/fr/magazine/719094#/page/1</t>
  </si>
  <si>
    <t>RIPISYLVES &amp; CHAUVES-SOURIS</t>
  </si>
  <si>
    <t>Groupe Chiroptères de Provence</t>
  </si>
  <si>
    <t>https://f14b90a7-947e-4e0c-bcd7-02629a92ec8e.filesusr.com/ugd/197468_7be79bcd00e841f89755c708455a1912.pdf</t>
  </si>
  <si>
    <t>https://gcprovence.wixsite.com/ripimed</t>
  </si>
  <si>
    <t>SUPER ESPECES - LA VIE EXTRAORDINAIRE D'ESPECES DES HAUTS-DE-FRANCE</t>
  </si>
  <si>
    <t>Pôles nature et biodiversité - DREAL Hauts-de-France</t>
  </si>
  <si>
    <t>Sensibilisation chiroptères page 30</t>
  </si>
  <si>
    <t>sen.dreal-hauts-de-france@developpement-durable.gouv.fr</t>
  </si>
  <si>
    <t>https://plan-actions-chiropteres.fr/sites/default/files/fichiers/dreal2021_super_especes_bd_bassedef_cle265e7f_compressed.pdf</t>
  </si>
  <si>
    <t>LES ROUSETTES</t>
  </si>
  <si>
    <t>Centre d’Initiation à l’Environnement</t>
  </si>
  <si>
    <t>Sensibilisation sur les rousettes</t>
  </si>
  <si>
    <t>Rousettes - Nouvelle-Calédonie</t>
  </si>
  <si>
    <t xml:space="preserve"> cie@lagoon.n</t>
  </si>
  <si>
    <t>https://www.cie.nc/ressources/ressources-educatives/livrets/faune</t>
  </si>
  <si>
    <t>GUIDE D’INFORMATION DE LA CHASSE EN PROVINCE NORD</t>
  </si>
  <si>
    <t>Direction du Développement Economique
et de l’Environnement</t>
  </si>
  <si>
    <t>Collectivité - Particulier - Professionel</t>
  </si>
  <si>
    <t>Information chasse en Province Nord Nouvelle-Calédonie</t>
  </si>
  <si>
    <t>dde@province-nord.nc</t>
  </si>
  <si>
    <t>https://www.province-nord.nc/sites/default/files/parutions/guide_dinformation_chasse_en_pn_2019.pdf</t>
  </si>
  <si>
    <t>GUIDE D’INFORMATION DE LA CHASSE EN PROVINCE SUD</t>
  </si>
  <si>
    <t>Direction de l'Environnement</t>
  </si>
  <si>
    <t>Information chasse en Province Sud Nouvelle-Calédonie</t>
  </si>
  <si>
    <t>denv.contact@province-sud.nc</t>
  </si>
  <si>
    <t>https://www.province-sud.nc/publication/guide-chasse</t>
  </si>
  <si>
    <t>LES TOA DE MARE</t>
  </si>
  <si>
    <t>Communité de presse</t>
  </si>
  <si>
    <t>Institut de Recherche pour le Développement</t>
  </si>
  <si>
    <t>dorion@iac.nc</t>
  </si>
  <si>
    <t>https://www.ird.fr/sites/ird_fr/files/2020-09/Communiqu%C3%A9%20presse%20TOA%202020%20%28v2%29.pdf</t>
  </si>
  <si>
    <t>DEPLIANT ROUSETTES EN PROVINCE NORD</t>
  </si>
  <si>
    <t>DES CHAUVES-SOURIS A DEMEURE, ENQUETE SUR LA PRESENCE DE CHAUVES-SOUIS AU SEIN DU PATRIMOINE BATI REMARQUABLE DU BOURBONNAIS</t>
  </si>
  <si>
    <t>Conservatoire d'espaces naturels de l'Allier</t>
  </si>
  <si>
    <t>UN PLAN DE GESTION SYNTHETIQUE, DOCUMENT DE VULGARISATION DU PLAN DE GESTION MULTI-SITES</t>
  </si>
  <si>
    <t>Conservatoire d'espaces naturels de Bourgogne</t>
  </si>
  <si>
    <t>70 exemplaires</t>
  </si>
  <si>
    <t>1000 PLAQUETTES ESPECES SPECIAL "CHIRO"</t>
  </si>
  <si>
    <t>Centre-Val de Loire</t>
  </si>
  <si>
    <t>Conservatoire du  Patrimoine Naturel de la région Centre</t>
  </si>
  <si>
    <t>LES CHAUVES-SOURIS DU GRAND EST</t>
  </si>
  <si>
    <t>Grand-Est</t>
  </si>
  <si>
    <t>Conservatoire d'espaces naturels de Champagne-Ardenne</t>
  </si>
  <si>
    <t>JE DECOUVRE LES CHAUVES-SOURIS DE MA REGION. LES SECRETS DE PATTIE LA CHAUVE-SOURIS</t>
  </si>
  <si>
    <t>Conservatoire d'espaces naturels des Hauts de France et Picardie Nature</t>
  </si>
  <si>
    <t>Jeune public</t>
  </si>
  <si>
    <t>Plaquette jeune public</t>
  </si>
  <si>
    <t>Remis aux adhérents ou sur demande</t>
  </si>
  <si>
    <t>https://cen-hautsdefrance.org/sites/default/files/fichiers/docgp_20170720_f_bro_plaquette_chiro_jeune_public_hauts-de-france_bd.pdf</t>
  </si>
  <si>
    <t>PLAQUETTE DESTINEE AUX EXPERTS QUI VONT DANS LES MINES</t>
  </si>
  <si>
    <t>Conservatoire d'espaces naturels des Hauts de France</t>
  </si>
  <si>
    <t xml:space="preserve">Sensibilisation chiroptères </t>
  </si>
  <si>
    <t>https://cen-hautsdefrance.org/sites/default/files/fichiers/plaquettecs_engie.pdf</t>
  </si>
  <si>
    <t>LES CHAUVES-SOURIS DU MARAIS POITEVIN</t>
  </si>
  <si>
    <t>Parc Naturel régional du Marais poitevin</t>
  </si>
  <si>
    <t>a.texier@parc-marais-poitevin.fr</t>
  </si>
  <si>
    <t>https://biodiversite.parc-marais-poitevin.fr/wp-content/uploads/2019/07/PNR_fn_chauves-souris.jpg</t>
  </si>
  <si>
    <t>Petite fiche nature élaborée dans le cadre de Natura 2000 qui est donnée dans le cadre d'animation</t>
  </si>
  <si>
    <t>LES ROUSETTES DE NOUVELLE-CALEDONIE</t>
  </si>
  <si>
    <t>Direction du Développement Economique et de l'Environnement de la Province Nord de Nouvelle-Calédonie</t>
  </si>
  <si>
    <t>m.oedin@province-nord.nc</t>
  </si>
  <si>
    <t>https://plan-actions-chiropteres.fr/sites/default/files/fichiers/province_nord_depliant_roussettes.pdf</t>
  </si>
  <si>
    <t>L'ESSENTIEL DU PLAN DE GESTION DES "SITES A CHAUVES-SOURIS" - PLAN DE GESTION SYNTHETIQUE 2014-2023</t>
  </si>
  <si>
    <t>Plan de gestion synthétique</t>
  </si>
  <si>
    <t>Diffusion auprès des élus et partenaires concernés par les sites d'une synthèse du plan de gestion vulgarisée et illustrée pour une meilleure appropriation</t>
  </si>
  <si>
    <t>maxime.jouve@cen-bourgogne.fr</t>
  </si>
  <si>
    <t>https://www.cen-bourgogne.fr/fichiers/pochette_pg_chiros_150.pdf
https://www.cen-bourgogne.fr/fichiers/fiches_pg_chiros_150.pdf</t>
  </si>
  <si>
    <t>LES MAMMIFERES SAUVAGES DES GRENIERS DE NORMANDIE</t>
  </si>
  <si>
    <t>Groupe Mammalogique Normand</t>
  </si>
  <si>
    <t>Sensiblisation / Données atlas Normandie</t>
  </si>
  <si>
    <t>gmn@gmn.asso.fr</t>
  </si>
  <si>
    <t>CHAUVES-SOURIS DES FORETS / CHAUVES-SOURIS DES VILLAGES</t>
  </si>
  <si>
    <t>4 plaques en PVC</t>
  </si>
  <si>
    <t>Alsace</t>
  </si>
  <si>
    <t>L'Atelier Vert</t>
  </si>
  <si>
    <t>Sensibilisation du public</t>
  </si>
  <si>
    <t>Prêt sur demande</t>
  </si>
  <si>
    <t>contact@gepma.org</t>
  </si>
  <si>
    <t>DECOUVRIR LES CHAUVES-SOURIS DES CAUSSES DU QUERCY</t>
  </si>
  <si>
    <t>PNR Causses du Quercy</t>
  </si>
  <si>
    <t>Marie Clélia Lankester</t>
  </si>
  <si>
    <t>Libre accès maison du Parc</t>
  </si>
  <si>
    <t>drombaut@parc-causses-du-quercy.org</t>
  </si>
  <si>
    <t>http://reseaunatura2000lot.n2000.fr/sites/reseaunatura2000lot.n2000.fr/files/documents/page/maquette_livret_chauves-souris_n2000_2021.pdf</t>
  </si>
  <si>
    <t>GUIDE PRATIQUE POUR LA CONSERVATION DES CHAUVES-SOURIS EN MILIEU AGRICOLE</t>
  </si>
  <si>
    <t>International &amp; Canada</t>
  </si>
  <si>
    <t>François Fabianek, Jérémy Froidevaux &amp; Marie-Claude Provost</t>
  </si>
  <si>
    <t>Sensibilisation et actions de conservation</t>
  </si>
  <si>
    <t>fabianekfrancois@hotmail.com" &lt;fabianekfrancois@hotmail.com&gt;</t>
  </si>
  <si>
    <t>https://www.mapaq.gouv.qc.ca/SiteCollectionDocuments/Agroenvironnement/14-BIO-20_Guide.pdf</t>
  </si>
  <si>
    <t>ÉLUS ET PROFESSIONNELS DU SECTEUR PUBLIC ENSEMBLE PRESERVONS LES CHAUVES SOURIS</t>
  </si>
  <si>
    <t>Livret 16p</t>
  </si>
  <si>
    <t>Hauts-de-France ou National</t>
  </si>
  <si>
    <t>Picardie Nature</t>
  </si>
  <si>
    <t>Élus et professionnels des collectivités territoriales et intercommunalités</t>
  </si>
  <si>
    <t>Prise en compte des chauves-souris dans l'ensemble des missions de ces acteurs</t>
  </si>
  <si>
    <t>vicky.louis@picardie-nature.org</t>
  </si>
  <si>
    <t>http://l.picnat.fr/scb</t>
  </si>
  <si>
    <t>Les cas concrets présentés sont centrés sur les Hauts de France. Il existe une version imprimable sans les liens cliquables.</t>
  </si>
  <si>
    <t>LA BIODIVERSITÉ DANS L’AMÉNAGEMENT DU TERRITOIRE: PLANIFICATION ET URBANISME</t>
  </si>
  <si>
    <t>Dépliant</t>
  </si>
  <si>
    <t>Professionnels de l'urbanisme</t>
  </si>
  <si>
    <t>Prise en compte des espèces protégées dans les projets d'urbanisme</t>
  </si>
  <si>
    <t>http://l.picnat.fr/rog</t>
  </si>
  <si>
    <t>Le dépliant est centré sur les actions que Picardie Nature peut mener mais il pourrait se décliner dans d'autres régions.</t>
  </si>
  <si>
    <t>BATIMENTS EN TRAVAUX ET ESPECES PROTEGEES</t>
  </si>
  <si>
    <t>Propriétaires de bâtiments en travaux avec espèces protégées (pros et particuliers)</t>
  </si>
  <si>
    <t>Prise en compte des espèces protégées dans les travaux en bâtiments</t>
  </si>
  <si>
    <t>Bâtiments - Travaux - Bâti - Cohabitation</t>
  </si>
  <si>
    <t>http://www.picardie-nature.org/IMG/pdf/batiments_en_travaux_compressed.pdf</t>
  </si>
  <si>
    <t>VOUS ACCUEILLEZ UNE MATERNITÉ DE CHAUVES-SOURIS CHEZ VOUS !</t>
  </si>
  <si>
    <t>Propriétaires d'anciennes maisons forestières hébergeant des chauves-souris</t>
  </si>
  <si>
    <t>http://www.picardie-nature.org/IMG/pdf/presence_maternite_de_chauves-souris_dans_maison_forestiere.pdf</t>
  </si>
  <si>
    <t>Il existe une version pour les propriétaires de maisons (autres que forestières) hébergeant des maternités et une version pour les propriétaires privés d'ouvrages d'art hébergeant des chauves-souris en hibernation.</t>
  </si>
  <si>
    <t>RECONNAITRE LES ARBRES POTENTIELLEMENT FAVORABLES A LA PRESENCE DE CHAUVES-SOURIS</t>
  </si>
  <si>
    <t>Agents espaces verts</t>
  </si>
  <si>
    <t>Prise en compte des chauves-souris dans les travaux d'élagage, d'entretien et d'abattage des arbres</t>
  </si>
  <si>
    <t>https://plan-actions-chiropteres.fr/sites/default/files/fichiers/fiche_technique_reconnaitre_arbres_favorables_chauves-souris.pdf</t>
  </si>
  <si>
    <t>PETITS GÎTES EN BOIS POUR LES CHAUVES-SOURIS À FABRIQUER SOI-MÊME</t>
  </si>
  <si>
    <t>Sensibilisation, augmentation capacité d'accueil chauves-souris</t>
  </si>
  <si>
    <t>http://www.picardie-nature.org/IMG/pdf/2017-12_gite_bois_a_fabriquer-2.pdf</t>
  </si>
  <si>
    <t>AMÉNAGEZ VOTRE GRANGE POUR LES CHAUVES-SOURIS</t>
  </si>
  <si>
    <t>Tout public / agriculteurs</t>
  </si>
  <si>
    <t>Favoriser l'accueil des chauves-souris dans les granges</t>
  </si>
  <si>
    <t>http://www.picardie-nature.org/IMG/pdf/fiche_technique_amenagements_cs_grange.pdf</t>
  </si>
  <si>
    <t>DÉRANGEMENT D'UNE CHAUVE-SOURIS EN HIBERNATION</t>
  </si>
  <si>
    <t>Éviter la mortalité hivernale de chauves-souris dérangées pendant l'hibernation. Marche à suivre pour une personne qui découvre une chauve-souris en hibernation au milieu d'un tas de bois qui n'avait pas été vue avant.</t>
  </si>
  <si>
    <t>http://l.picnat.fr/scn</t>
  </si>
  <si>
    <t>Ce document a été créé car en Hauts-de-France, il n'existe pas encore ou peu de centre de soins qui récupèrent des chauves-souris. La démarche classique serait d'appeler un centre de soins pour être conseillé·e.
Un autre document est en cours de création pour un dérangement en été.</t>
  </si>
  <si>
    <t>PLAN NATIONAL D'ACTIONS CHIROPTERES QUELQUES CHIFFRES CLES EN HAUTS-DE-FRANCE</t>
  </si>
  <si>
    <t>DREAL Hauts-de-France</t>
  </si>
  <si>
    <t>Informer le grand public et les partenaires sur l'état actuel des connaissances concernant certains chiffres clés en région</t>
  </si>
  <si>
    <t>fanny.filippa@developpement-durable.gouv.fr</t>
  </si>
  <si>
    <t>https://www.hauts-de-france.developpement-durable.gouv.fr/IMG/pdf/plaquette_chiffres-cles_pnachiro.14042020_vf-2.pdf</t>
  </si>
  <si>
    <t>Document qui va être actualisé régulièrement</t>
  </si>
  <si>
    <t>DECOUVRONS ET PRESERVONS LES CHAUVES-SOURIS DU PARC</t>
  </si>
  <si>
    <t>PNR Oise-Pays de France</t>
  </si>
  <si>
    <t>jl.hercent@parc-oise-paysdefrance.fr</t>
  </si>
  <si>
    <t>http://https://www.parc-oise-paysdefrance.fr/wp-content/uploads/publications//Plaquettes_informations/Livret_Chauves_Souris.pdf</t>
  </si>
  <si>
    <t>MINI GUIDE PEDAGOGIQUE POUR LES HABITANTS DU PARC NATUREL POUR PRESENTER LES DIFFERENTES ESPECES SUR LE TERRITOIRE</t>
  </si>
  <si>
    <t>A5-8pages</t>
  </si>
  <si>
    <t>TerritoireParc naturel des Caps et marais d'opale</t>
  </si>
  <si>
    <t>PNR Caps et marais d'opale</t>
  </si>
  <si>
    <t>Pédagogie et sensibilisation</t>
  </si>
  <si>
    <t>Libre accès, téléchargeable</t>
  </si>
  <si>
    <t>tdetailleur@parc-opale.fr</t>
  </si>
  <si>
    <t>https://www.parc-opale.fr/documentheque/425/view/62/mini-guides-du-parc/67/connaitre-et-proteger-les-chauves-souris</t>
  </si>
  <si>
    <t>GUIDE TECHNIQUE SUR LES AMENAGEMENTS A FAIRE CHEZ SOI EN FAVEUR DES CHIROPTERES</t>
  </si>
  <si>
    <t>20 pages-A4</t>
  </si>
  <si>
    <t>CONNAITRE ET PROTEGER LES CHAUVES SOURIS</t>
  </si>
  <si>
    <t>A4 paysage</t>
  </si>
  <si>
    <t>Terroire du PArc naturel régional des Caps et marais d'opalA</t>
  </si>
  <si>
    <t>PNR CMO</t>
  </si>
  <si>
    <t>NUMERO 327 DE LA REVUE FAUNE SAUVAGE | ARTICLE - ACTUALITE | 20/11/20</t>
  </si>
  <si>
    <t>https://professionnels.ofb.fr/fr/article/numero-327-revue-faune-sauvage-vient-sortir</t>
  </si>
  <si>
    <t xml:space="preserve">FICHE TECHNIQUE : ABATTAGE D'ARBRES A ENJEUX
ARBRES SUSCEPTIBLES D'ABRITER DES POPULATIONS DE CHIROPTERES
</t>
  </si>
  <si>
    <t>Haute-Garonne</t>
  </si>
  <si>
    <t>Conseil départemental</t>
  </si>
  <si>
    <t>CLE D’IDENTIFICATION ILLUSTREE DES CHAUVES-SOURIS D’EUROPE</t>
  </si>
  <si>
    <t>Clé de détermination</t>
  </si>
  <si>
    <t>CLE DE DETERMINATION DES CHAUVES-SOURIS EN BRETAGNE</t>
  </si>
  <si>
    <t>CLE POUR LA DETERMINATION DES CHAUVES-SOURIS EN HIVER</t>
  </si>
  <si>
    <t>LA CHAUVE-SOURIS REINE DE LA NUIT</t>
  </si>
  <si>
    <t>Guide</t>
  </si>
  <si>
    <t>Christian Ponchon</t>
  </si>
  <si>
    <t>Vulgarisation - Educatif</t>
  </si>
  <si>
    <t>https://www.lalibrairie.com/livres/la-chauve-souris--reine-de-la-nuit_0-59051_9782842590918.html</t>
  </si>
  <si>
    <t>LES CHAUVES-SOURIS : MAITRESSE DE LA NUIT</t>
  </si>
  <si>
    <t>Laurent Arthur - Michele Lemaire</t>
  </si>
  <si>
    <t>Naturaliste</t>
  </si>
  <si>
    <t>https://www.decitre.fr/livres/les-chauves-souris-9782603014615.html</t>
  </si>
  <si>
    <t>BELLE DE NUIT</t>
  </si>
  <si>
    <t>Livre jeunesse</t>
  </si>
  <si>
    <t>Morgane Siméon - Fabien Mary</t>
  </si>
  <si>
    <t>Enfant - Conte - Ecole</t>
  </si>
  <si>
    <t>CA DEMENAGE !</t>
  </si>
  <si>
    <t>Fred Paronuzzi</t>
  </si>
  <si>
    <t>https://www.ecoledesloisirs.fr/livre/ca-demenage</t>
  </si>
  <si>
    <t>CHAUVE QUI PEUT</t>
  </si>
  <si>
    <t>Danièle Siegler</t>
  </si>
  <si>
    <t>https://www.librairie-passerelles.fr/livre/9782951743083-chauve-qui-peut-daniele-siegler/</t>
  </si>
  <si>
    <t>CHAUVE-SOURIS</t>
  </si>
  <si>
    <t>Stéphane Kiehl</t>
  </si>
  <si>
    <t>https://www.actes-sud.fr/node/65029</t>
  </si>
  <si>
    <t>DORS BIEN, PETITE CHAUVE-SOURIS</t>
  </si>
  <si>
    <t>Jacquelyn Mitchard - Julia Noonan</t>
  </si>
  <si>
    <t>https://www.decitre.fr/livres/dors-bien-petite-chauve-souris-9782013911252.html</t>
  </si>
  <si>
    <t>EMILE VEUT UNE CHAUVE-SOURIS</t>
  </si>
  <si>
    <t xml:space="preserve">Vincent Cuvellier </t>
  </si>
  <si>
    <t>https://www.gallimard-jeunesse.fr/9782070644247/emile-veut-une-chauve-souris.html</t>
  </si>
  <si>
    <t>HELMUTH LA MOUMOUTE</t>
  </si>
  <si>
    <t>Eugène Santangelo</t>
  </si>
  <si>
    <t>https://livre.fnac.com/a9540852/Eugene-Santangelo-Elmuth-la-moumoute</t>
  </si>
  <si>
    <t>HORTENSE AU PLAFOND</t>
  </si>
  <si>
    <t>Aurore Callias - Albin Michel</t>
  </si>
  <si>
    <t>https://www.albin-michel.fr/hortense-au-plafond-9782226189431</t>
  </si>
  <si>
    <t>IGOR LE PETIT VAMPIRE A PERDU SES DENTS</t>
  </si>
  <si>
    <t>Giuliano Ferri</t>
  </si>
  <si>
    <t>https://www.decitre.fr/livres/igor-le-petit-vampire-a-perdu-ses-dents-5552354134412.html</t>
  </si>
  <si>
    <t>JOURS COLORES</t>
  </si>
  <si>
    <t>Ramona Badescu - Amélie Jackowski</t>
  </si>
  <si>
    <t>https://www.albin-michel.fr/jours-colores-9782226399632</t>
  </si>
  <si>
    <t>LA CHAUVE SOURIS</t>
  </si>
  <si>
    <t>Blandine Aubin - Emilie Vanvolsem</t>
  </si>
  <si>
    <t>https://www.decitre.fr/livres/la-chauve-souris-9782361540692.html</t>
  </si>
  <si>
    <t>Green Dreaming</t>
  </si>
  <si>
    <t>https://www.decitre.fr/livres/la-chauve-souris-9782740430637.html</t>
  </si>
  <si>
    <t>LA CHAUVE-SOURIS</t>
  </si>
  <si>
    <t>Elise Gravel</t>
  </si>
  <si>
    <t>https://www.decitre.fr/livres/la-chauve-souris-9782746511002.html</t>
  </si>
  <si>
    <t>KIMIKO</t>
  </si>
  <si>
    <t>0 à 3 ans</t>
  </si>
  <si>
    <t>https://www.ecoledesloisirs.fr/livre/chauve-souris</t>
  </si>
  <si>
    <t xml:space="preserve">LA CHAUVE-SOURIS </t>
  </si>
  <si>
    <t>Tatsu Nagata</t>
  </si>
  <si>
    <t>https://www.seuil.com/ouvrage/la-chauve-souris-tatsu-nagata/9791023508147</t>
  </si>
  <si>
    <t>LA CHAUVE-SOURIS ET L'ETOILE</t>
  </si>
  <si>
    <t>Alice Brière-Haquet - Delphine Brantus</t>
  </si>
  <si>
    <t>https://www.lesmots-leschoses.fr/livre/9782733811917-la-chauve-souris-et-l-etoile-alice-briere-haquet-delphine-brantus/</t>
  </si>
  <si>
    <t>LA CHAUVE-SOURIS QUI FAISAIT DES CAUCHEMARS LA NUIT</t>
  </si>
  <si>
    <t>Christine Beigel</t>
  </si>
  <si>
    <t>https://www.gautier-languereau.fr/livre/mamie-poule-raconte-la-chauve-souris-qui-faisait-des-cauchemars-la-nuit-9782017024965</t>
  </si>
  <si>
    <t>LA NUIT D'ANNIVERSAIRE</t>
  </si>
  <si>
    <t>Claire Lebourg</t>
  </si>
  <si>
    <t>https://www.ecoledesloisirs.fr/livre/nuit-danniversaire</t>
  </si>
  <si>
    <t>LA SOURIS QUI VOULAIT VOLER</t>
  </si>
  <si>
    <t>Steve Smallman</t>
  </si>
  <si>
    <t>https://www.leslibraires.ca/livres/souris-qui-voulait-voler-la-steve-smallman-9782897315658.html</t>
  </si>
  <si>
    <t>LAURELIE LA CHAUVE-SOURIS, OU COMMENT CHANGER D'AVIS SUR … LES CHAUVES-SOURIS</t>
  </si>
  <si>
    <t>Céline Lamour-Crochet - Laure Phélion - Samuel Mandonnaud</t>
  </si>
  <si>
    <t>https://www.decitre.fr/livres/laurelie-la-chauve-souris-9782365160674.html</t>
  </si>
  <si>
    <t>LE GRAND DEPART DES CHAUVES-SOURIS</t>
  </si>
  <si>
    <t>Brigit Hache</t>
  </si>
  <si>
    <t>https://www.decitre.fr/livres/le-grand-depart-des-chauves-souris-9782358630412.html</t>
  </si>
  <si>
    <t>LE LAPIN ET LA CHAUVE-SOURIS</t>
  </si>
  <si>
    <t>Francesco Pittau - Bernadette Gervais</t>
  </si>
  <si>
    <t>https://www.decitre.fr/livres/le-lapin-et-la-chauve-souris-9782070617722.html</t>
  </si>
  <si>
    <t>LE LIVRE DE LA CHAUVE-SOURIS</t>
  </si>
  <si>
    <t>Charlotte Milner</t>
  </si>
  <si>
    <t>https://www.editions-grenouille.com/documentairesnature/3170-9782366536744-le-livre-de-la-chauve-souris.html</t>
  </si>
  <si>
    <t>L'EPOUVANTABLE NUIT D'AGATHA CHAUVE-SOURIS</t>
  </si>
  <si>
    <t>Sylvie Auzary-Luton - Marjolein Pottie</t>
  </si>
  <si>
    <t>https://www.decitre.fr/livres/l-epouvantable-nuit-d-agatha-chauve-souris-9782871423980.html</t>
  </si>
  <si>
    <t>LES CHAUVES-SOURIS</t>
  </si>
  <si>
    <t>Bobbie Kalman - Heather Levigne</t>
  </si>
  <si>
    <t>https://www.mollat.com/livres/1082688/bobbie-kalman-les-chauves-souris</t>
  </si>
  <si>
    <t>L'HISTOIRE DE LA CHAUVE-SOURIS QUI VOULAIT SE FAIRE DES AMIS</t>
  </si>
  <si>
    <t>Sarah Dyer</t>
  </si>
  <si>
    <t>https://www.decitre.fr/livres/l-histoire-de-la-chauve-souris-qui-voulait-se-faire-des-amis-9782878336948.html</t>
  </si>
  <si>
    <t>MEME PAS EN REVE</t>
  </si>
  <si>
    <t>Beatrice Alemagna</t>
  </si>
  <si>
    <t>https://www.ecoledesloisirs.fr/livre/meme-pas-reve</t>
  </si>
  <si>
    <t>MON DOUDOU !</t>
  </si>
  <si>
    <t>Pascal Brissy - Charlotte Ameling</t>
  </si>
  <si>
    <t>https://www.lalibrairie.com/livres/mon-doudou--_0-1836870_9782244402123.html</t>
  </si>
  <si>
    <t>NINA TETEMBA</t>
  </si>
  <si>
    <t>Laurence Puidebois - Nicolas Lacombe</t>
  </si>
  <si>
    <t>https://www.maisondulivre.com/livre/9782350670652-nina-tetemba-laurence-puidebois-nicolas-lacombe/</t>
  </si>
  <si>
    <t>PAULA, CHAUVE-SOURIS</t>
  </si>
  <si>
    <t>https://www.decitre.fr/livres/paula-chauve-souris-9782358630153.html</t>
  </si>
  <si>
    <t>POURQUOI LES CHAUVES-SOURIS PREFERENT SORTIR LA NUIT</t>
  </si>
  <si>
    <t>Mickaël Escoffier - Kris DiGiacomo</t>
  </si>
  <si>
    <t>https://www.ecoledesloisirs.fr/livre/pourquoi-chauves-souris-preferent-sortir-nuit</t>
  </si>
  <si>
    <t>RUFUS</t>
  </si>
  <si>
    <t>Tomi Ungerer</t>
  </si>
  <si>
    <t>https://www.ecoledesloisirs.fr/livre/rufus</t>
  </si>
  <si>
    <t>SAUVE-SOURIS !</t>
  </si>
  <si>
    <t>Nicolas Hubesch - Atakpama Gnimdewa</t>
  </si>
  <si>
    <t>https://www.ecoledesloisirs.fr/livre/sauve-souris</t>
  </si>
  <si>
    <t>SUIS DU DOIGT LA CHAUVE-SOURIS</t>
  </si>
  <si>
    <t>Benoît Broyart - Margaux Grappe</t>
  </si>
  <si>
    <t>http://editionslacabanebleue.com/livre/suis-du-doigt-la-chauve-souris/</t>
  </si>
  <si>
    <t>Conseil scientifique : M. Lemaire</t>
  </si>
  <si>
    <t>TETE EN L'AIR</t>
  </si>
  <si>
    <t>Jeanne Willis - Tony Ross</t>
  </si>
  <si>
    <t>https://www.decitre.fr/livres/tete-en-l-air-9782020882217.html</t>
  </si>
  <si>
    <t>TETE-EN-L'AIR DIT TOUT LE CONTRAIRE</t>
  </si>
  <si>
    <t>Tadashi Akiyama</t>
  </si>
  <si>
    <t>https://www.nobi-nobi.fr/albums/album/tete-en-lair-dit-tout-le-contraire-9782373491593</t>
  </si>
  <si>
    <t>TRANSFORME-TOI EN CHAUVES-SOURIS A PATTES VELUES</t>
  </si>
  <si>
    <t>Maude Royer</t>
  </si>
  <si>
    <t>https://www.decitre.fr/livres/transforme-toi-en-chauve-souris-a-pattes-velues-9782897678913.html</t>
  </si>
  <si>
    <t>UNE CHAUVE-SOURIS QUI PLEURAIT D'ETRE TROP BELLE</t>
  </si>
  <si>
    <t>Chrystine Brouillet - Leanne Franson</t>
  </si>
  <si>
    <t>https://www.abebooks.fr/9782890213319/Chauve-Souris-Pleurait-Trop-Belle-2890213315/plp</t>
  </si>
  <si>
    <t>UNE FARCE DE LA NATURE</t>
  </si>
  <si>
    <t>Bertrand Satini</t>
  </si>
  <si>
    <t>https://www.gibert.com/une-farce-de-la-nature-8524538.html</t>
  </si>
  <si>
    <t>UNE NUIT, UN JOUR</t>
  </si>
  <si>
    <t>Marie Lasseray - Andreï Khalipine</t>
  </si>
  <si>
    <t>https://www.ammareal.fr/livre/1530054-b-667-516-une-nuit-un-jour-9782070614905.html</t>
  </si>
  <si>
    <t>VOLER, C'EST PAS SORCIER !</t>
  </si>
  <si>
    <t>Lenia Major - Sylvie Rainaud</t>
  </si>
  <si>
    <t>https://www.decitre.fr/livres/voler-c-est-pas-sorcier-9782508010033.html</t>
  </si>
  <si>
    <t>POUPETTE LA CHAUVE-SOURIS</t>
  </si>
  <si>
    <t>Patriciat Bourque</t>
  </si>
  <si>
    <t>https://www.decitre.fr/livres/poupette-la-chauve-souris-9782915468052.html</t>
  </si>
  <si>
    <t>Thomas Fersen</t>
  </si>
  <si>
    <t>https://www.decitre.fr/livres/la-chauve-souris-9782912138309.html</t>
  </si>
  <si>
    <t>PRINCESSE VAMPIRETTE</t>
  </si>
  <si>
    <t>Yves-Marie Clément</t>
  </si>
  <si>
    <t>https://www.decitre.fr/livres/princesse-vampirette-9782700229028.html</t>
  </si>
  <si>
    <t>Encyclopédie</t>
  </si>
  <si>
    <t>Dietmar Nill - Björn Siemers</t>
  </si>
  <si>
    <t>https://www.abebooks.fr/Grand-guide-encyclop%C3%A9dique-CHAUVES-SOURIS-NILL-DIETMAR/4234336982/bd</t>
  </si>
  <si>
    <t>VALERIE LA CHAUVE-SOURIS</t>
  </si>
  <si>
    <t>Mango</t>
  </si>
  <si>
    <t>https://www.gallimard-jeunesse.fr/9782075074995/valerie-la-chauve-souris.html</t>
  </si>
  <si>
    <t>Béatrice Fontanel</t>
  </si>
  <si>
    <t>https://www.decitre.fr/livres/chauve-souris-9782842702496.html#resume</t>
  </si>
  <si>
    <t>LA CHAUVE-SOURIS : FANTOME DE LA NUIT</t>
  </si>
  <si>
    <t>Jean-François Noblet</t>
  </si>
  <si>
    <t>https://www.decitre.fr/livres/la-chauve-souris-9782745903693.html</t>
  </si>
  <si>
    <t>La NUIT DE LILA, OU, LES MESAVENTURES D'UNE JEUNE CHAUVE-SOURIS</t>
  </si>
  <si>
    <t>Véronique Boutinot</t>
  </si>
  <si>
    <t>https://www.decitre.fr/livres/la-nuit-de-lila-ou-les-mesaventures-d-une-jeune-chauve-souris-9782211059725.html</t>
  </si>
  <si>
    <t>Michel Quintin - Alain M. Bergeron</t>
  </si>
  <si>
    <t>https://livre.fnac.com/a4205892/Alain-M-Bergeron-Savais-tu-Les-chauves-souris</t>
  </si>
  <si>
    <t>SUZIE LA CHAUVE-SOURIS</t>
  </si>
  <si>
    <t>Christophe Miralles -Alain Crozon</t>
  </si>
  <si>
    <t>https://www.furet.com/jeux/suzie-la-chauve-souris-christophe-miralles-9782020320306.html</t>
  </si>
  <si>
    <t>LA MAISON DE CLAIRE LA CHAUVE-SOURIS</t>
  </si>
  <si>
    <t>Corinne Chalmeau</t>
  </si>
  <si>
    <t>https://www.decitre.fr/livres/la-maison-de-claire-la-chauve-souris-9782226091734.html</t>
  </si>
  <si>
    <t>JULIETTE</t>
  </si>
  <si>
    <t>Alan Mets</t>
  </si>
  <si>
    <t>https://www.decitre.fr/livres/juliette-9782211047951.html</t>
  </si>
  <si>
    <t>MIMI LA CHAUVE SOURIS</t>
  </si>
  <si>
    <t>Gerald Hawksley</t>
  </si>
  <si>
    <t>https://www.librest.com/livres/liv-fenetres-mimi-la-chauve-sourisxxx_0-1005284_9782244319049.html</t>
  </si>
  <si>
    <t>LILI VOLE</t>
  </si>
  <si>
    <t>Claude K. Dubois</t>
  </si>
  <si>
    <t>https://www.chasse-aux-livres.fr/prix/2211036678/lili-vole-claude-k-dubois</t>
  </si>
  <si>
    <t>STELLALUNA</t>
  </si>
  <si>
    <t>Janell Cannon</t>
  </si>
  <si>
    <t>https://www.decitre.fr/livres/stellaluna-9782227704619.html</t>
  </si>
  <si>
    <t>LES PIPISTRELLI ACROBATES</t>
  </si>
  <si>
    <t>Eveline Hasler</t>
  </si>
  <si>
    <t>https://livre.fnac.com/a178038/Jozef-Wilkon-Les-Pipistrelli-acrobates</t>
  </si>
  <si>
    <t>MOI, JOSIE LA CHAUVE SOURIS</t>
  </si>
  <si>
    <t>Frédéric Kessler</t>
  </si>
  <si>
    <t>https://www.librest.com/livres/moi-josie-la-chauve-souris-frederic-kessler_0-930239_9782226067142.html</t>
  </si>
  <si>
    <t>ZOUIC</t>
  </si>
  <si>
    <t>Natalie Zimmermann</t>
  </si>
  <si>
    <t>https://fr.shopping.rakuten.com/offer/buy/486154/Vayssieres-Zouic-Livre.html</t>
  </si>
  <si>
    <t>MADEMOISELLE TOUT-A-L'ENVERS</t>
  </si>
  <si>
    <t>Philippe Corentin</t>
  </si>
  <si>
    <t>https://www.ecoledesloisirs.fr/livre/mademoiselle-a-lenvers</t>
  </si>
  <si>
    <t>LES CHAUVES-SOURIS DE FRANCE, BELGIQUE, LUXEMBOURG ET SUISSE</t>
  </si>
  <si>
    <t>https://www.decitre.fr/livres/les-chauves-souris-de-france-belgique-luxembourg-et-suisse-9782366622713.html</t>
  </si>
  <si>
    <t>LA RONDE DES CHAUVES-SOURIS</t>
  </si>
  <si>
    <t>Daniel Gauthé</t>
  </si>
  <si>
    <t>LES GARDIENNES DU GRENIER</t>
  </si>
  <si>
    <t>Oriane Lassus</t>
  </si>
  <si>
    <t>https://biscotojournal.com/article/les-gardiennes-du-grenier/</t>
  </si>
  <si>
    <t>LES CHAUVES-SOURIS DE RHÔNE-ALPES</t>
  </si>
  <si>
    <t>Groupe Chiroptères de la LPO Rhône-Alpes</t>
  </si>
  <si>
    <t>https://www.librairie-gallimard.com/livre/9782951183827-les-chauves-souris-de-rhone-alpes-collectif/</t>
  </si>
  <si>
    <t>LES CHAUVES-SOURIS DE MIDI-PYRENEES</t>
  </si>
  <si>
    <t>CREN Midi-Pyrénées - Groupe Chiroptères Midi-Pyrénées</t>
  </si>
  <si>
    <t>https://www.sfepm.org/la-boutique-sfepm/les-chauves-souris-de-midi-pyrenees.html</t>
  </si>
  <si>
    <t>JY Courtois - D. Rist - G. Beuneux du Groupe Chiroptères Corse</t>
  </si>
  <si>
    <t>https://www.sfepm.org/la-boutique-sfepm/les-chauves-souris-de-corse.html</t>
  </si>
  <si>
    <t>A LA DECOUVERTE DES CHAUVES-SOURIS DES DEUX-SEVRES</t>
  </si>
  <si>
    <t>Deux-Sèvres Nature Environnement</t>
  </si>
  <si>
    <t>https://www.sfepm.org/la-boutique-sfepm/la-decouverte-des-chauves-souris-des-deux-sevres.html</t>
  </si>
  <si>
    <t>CHAUVES-SOURIS D'EUROPE</t>
  </si>
  <si>
    <t>Christian Dietz</t>
  </si>
  <si>
    <t>https://www.delachauxetniestle.com/livre/chauves-souris-deurope</t>
  </si>
  <si>
    <t>LES CHAUVES-SOURIS ONT-ELLES PEUR DE LA LUMIERE ?</t>
  </si>
  <si>
    <t>François Prud'homme</t>
  </si>
  <si>
    <t>https://www.quae.com/produit/1184/9782759220977/les-chauves-souris-ont-elles-peur-de-la-lumiere</t>
  </si>
  <si>
    <t>L'ENCYCLOPEDIE DES CHAUVES-SOURIS D'EUROPE ET D'AFRIQUE DU NORD</t>
  </si>
  <si>
    <t>Christian Dietz - Otto Von Helversen - Dietmar Nill</t>
  </si>
  <si>
    <t>https://www.unitheque.com/encyclopedie-des-chauves-souris-europe-afrique-nord/les-encyclopedies-du-naturaliste/delachaux-et-niestle/Livre/32638</t>
  </si>
  <si>
    <t>MINIGUIDE 75 : LES CHAUVES-SOURIS</t>
  </si>
  <si>
    <t>Sofia Matos - Alessandro Staehli - Jean Chevallier</t>
  </si>
  <si>
    <t>VOYAGE A LA RENCONTRE DES CHAUVES-SOURIS</t>
  </si>
  <si>
    <t>Pascal Lavertu</t>
  </si>
  <si>
    <t>https://www.unitheque.com/voyage-rencontre-des-chauves-souris/societe-des-ecrivains/Livre/270780</t>
  </si>
  <si>
    <t>NATURALISTES ET CHAUVES-SOURIS EN LORRAINE</t>
  </si>
  <si>
    <t>Clément Léger</t>
  </si>
  <si>
    <t>https://www.helloasso.com/associations/cpepesc-lorraine/paiements/naturalistes-et-chauves-souris-en-lorraine</t>
  </si>
  <si>
    <t>CONNAITRE ET PROTEGER LES CHAUVES-SOURIS DE LORRAINE</t>
  </si>
  <si>
    <t xml:space="preserve">Naturaliste </t>
  </si>
  <si>
    <t>https://www.helloasso.com/associations/cpepesc-lorraine/paiements/connaitre-et-proteger-les-chauves-souris-de-lorraine</t>
  </si>
  <si>
    <t>NUMERO SPECIAL "PENN-AR-BED" ATLAS DES CHIROPTERES DE BRETAGNE</t>
  </si>
  <si>
    <t>Groupe Mammalogique Breton - Groupe Chiroptères des Pays de la Loire</t>
  </si>
  <si>
    <t>Naturaliste - Bretagne</t>
  </si>
  <si>
    <t>http://gmb.bzh/wp-content/uploads/2016/06/PABchauves-souris197-198.pdf</t>
  </si>
  <si>
    <t>BOURGOGNE NATURE HORS SERIE SUR LE PLAN 1999-2003</t>
  </si>
  <si>
    <t>HORS-SERIE SCIENCE ET NATURE (LIFE TRANSFRONTALIER)</t>
  </si>
  <si>
    <t>LIVRET NATURE DE PROVENCE - LES CHAUVES-SOURIS</t>
  </si>
  <si>
    <t>Livret - Livret numérique</t>
  </si>
  <si>
    <t>CD13 - Groupe Chiroptères de Provence</t>
  </si>
  <si>
    <t>Vulgarisation - Naturaliste</t>
  </si>
  <si>
    <t>https://www.departement13.fr/fileadmin/uploads/publications/livrets_nature/chauves-souris/#p=1</t>
  </si>
  <si>
    <t>ENQUETE AU MUSEUM : LA GALERIE DES VAMPIRES</t>
  </si>
  <si>
    <t>https://www.plumedecarotte.com/product-page/enqu%C3%AAtes-au-museum-la-galerie-des-vampires</t>
  </si>
  <si>
    <t>UNE VIE DE GRAND RHINOLOPHE</t>
  </si>
  <si>
    <t>Tanguy Stoecklé</t>
  </si>
  <si>
    <t>Provence - France -Documentaire</t>
  </si>
  <si>
    <t>https://noctilioproductions.com/formulaire-de-contact-pour-noctilio-productions/</t>
  </si>
  <si>
    <t>https://www.youtube.com/watch?v=tNpSfanm1io&amp;ab_channel=TanguyStoeckl%C3%A9</t>
  </si>
  <si>
    <t>LES AILES DU MAQUIS</t>
  </si>
  <si>
    <t>Tanguy Stoecklé - Marie Amiguet</t>
  </si>
  <si>
    <t>Corse - Scientifique -  France - Documentaire</t>
  </si>
  <si>
    <t>https://www.youtube.com/watch?v=MDDDnAfMbFQ&amp;ab_channel=TanguyStoeckl%C3%A9</t>
  </si>
  <si>
    <t>AU RYTHME DES CHAUVES-SOURIS</t>
  </si>
  <si>
    <t>Convention de prêt via FCPN - Achat via SFEPM</t>
  </si>
  <si>
    <t>Provence - Cavernicole - Scientifique - France - Documentaire</t>
  </si>
  <si>
    <t>https://www.sfepm.org/la-boutique-sfepm/au-rythme-des-chauves-souris.html</t>
  </si>
  <si>
    <t>[FCN#1] ALTER EGO INVERSO. AN INTERVIEW WITH MERLIN TUTTLE (VOST)</t>
  </si>
  <si>
    <t>Faces cachées</t>
  </si>
  <si>
    <t>Scientifique - Monde - Interview</t>
  </si>
  <si>
    <t>contact@facescachees.com</t>
  </si>
  <si>
    <t>https://www.youtube.com/watch?v=FPlsapQgX2s&amp;t=217s&amp;ab_channel=Facescach%C3%A9es</t>
  </si>
  <si>
    <t>CHAUVE-SOURIS, MON AMOUR</t>
  </si>
  <si>
    <t>Pauline Horovitz</t>
  </si>
  <si>
    <t>Location</t>
  </si>
  <si>
    <t>France - Documentaire</t>
  </si>
  <si>
    <t>pauline.horovitz@gmail.com</t>
  </si>
  <si>
    <t>https://www.on-tenk.com/fr/documentaires/sciences/chauve-souris-mon-amour</t>
  </si>
  <si>
    <t>CHAUVES-SOURIS, L'ANIMAL QUI FAIT LE PLUS AVANCER LA SCIENCE</t>
  </si>
  <si>
    <t>Jean-Marie Migaud</t>
  </si>
  <si>
    <t>Scientifique - Monde - Documentaire</t>
  </si>
  <si>
    <t>https://www.youtube.com/watch?v=OyJvAanb7IE&amp;ab_channel=Reportagesetinvestigations</t>
  </si>
  <si>
    <t>CHAUVE-SOURIS : ALLIEE OU ENNEMIE ?</t>
  </si>
  <si>
    <t>Raphaël Hitier</t>
  </si>
  <si>
    <t>Monde - Scientifique - Pandémie - Virus - Documentaire</t>
  </si>
  <si>
    <t xml:space="preserve">contact@decoupages.fr </t>
  </si>
  <si>
    <t>LES CHAUVES-SOURIS - LA VIE A L’ENVERS</t>
  </si>
  <si>
    <t>Achat DVD</t>
  </si>
  <si>
    <t>https://www.editionsmontparnasse.fr/p569/Les-Chauves-souris-La-vie-a-l-envers-DVD</t>
  </si>
  <si>
    <t>ACTIONS D'INVENTAIRE ET DE PROTECTION DES CHAUVES-SOURIS</t>
  </si>
  <si>
    <t>DVD</t>
  </si>
  <si>
    <t>GRANDE NOCTULE</t>
  </si>
  <si>
    <t>Pascal Gaubert</t>
  </si>
  <si>
    <t>https://www.chauve-souris-auvergne.fr/non-classe/film-sur-la-grande-noctule/</t>
  </si>
  <si>
    <t>"BELLES DE NUIT" STANTARI</t>
  </si>
  <si>
    <t>Jean-Michel Martinetti</t>
  </si>
  <si>
    <t>Documentaire</t>
  </si>
  <si>
    <t>https://www.mediterraneandreampictures.com/contact</t>
  </si>
  <si>
    <t>https://www.mediterraneandreampictures.com/serie-stantari</t>
  </si>
  <si>
    <t>LES CHAUVES-SOURIS EN LORRAINE</t>
  </si>
  <si>
    <t>LES CHAUVES-SOURIS DU BOIS HARIEZ</t>
  </si>
  <si>
    <t>ONF</t>
  </si>
  <si>
    <t>MARAUDE ET MURPHY</t>
  </si>
  <si>
    <t xml:space="preserve">Citron Bien </t>
  </si>
  <si>
    <t>https://citronbien.com/work/maraude-et-murphy/</t>
  </si>
  <si>
    <t>L'ECHO DU GRAND RHINOLOPHE</t>
  </si>
  <si>
    <t>Pauline Cottaz</t>
  </si>
  <si>
    <t xml:space="preserve">pauline.cottaz@gmail.com </t>
  </si>
  <si>
    <t>https://vimeo.com/435059221/7a3f18d6ba</t>
  </si>
  <si>
    <t>CONSTRUCTION D'UN NICHOIR A CHAUVES-SOURIS</t>
  </si>
  <si>
    <t>Création d'un atelier construction de gîtes</t>
  </si>
  <si>
    <t>Bricolage - Gîte - Nichoir -Construction - Tutoriel</t>
  </si>
  <si>
    <t>https://www.youtube.com/watch?v=Az645jMD4Zs&amp;ab_channel=Natagora</t>
  </si>
  <si>
    <t>LA FORET ET LES CHAUVES-SOURIS - NUIT DES CHAUVES-SOURIS</t>
  </si>
  <si>
    <t>Nuit de la chauve-souris</t>
  </si>
  <si>
    <t>https://www.youtube.com/watch?v=mlOKhieiw8Y&amp;list=PLJWNcz5MiUfE_JzRyekwEQh9wEfRQZb76&amp;ab_channel=Natagora</t>
  </si>
  <si>
    <t>UN AUTRE REGARD SUR L'ABBAYE D'ORVAL - NUIT DES CHAUVES-SOURIS</t>
  </si>
  <si>
    <t>https://www.youtube.com/watch?v=Y03HP5Xa_j4&amp;list=PLJWNcz5MiUfE_JzRyekwEQh9wEfRQZb76&amp;ab_channel=Natagora</t>
  </si>
  <si>
    <t>SUPERSTITION ET CHAUVES-SOURIS- NUIT DES CHAUVES-SOURIS</t>
  </si>
  <si>
    <t>https://www.youtube.com/watch?list=PLJWNcz5MiUfE_JzRyekwEQh9wEfRQZb76&amp;v=oGlvMSnwRvs</t>
  </si>
  <si>
    <t>LES CHAUVES-SOURIS SOUS LE PROJECTEUR - NUIT DES CHAUVES-SOURIS</t>
  </si>
  <si>
    <t>https://www.youtube.com/watch?list=PLJWNcz5MiUfE_JzRyekwEQh9wEfRQZb76&amp;v=KYt4MS1KIfc</t>
  </si>
  <si>
    <t>PRAIRIES BOCAGERES DE WALLONIE : UN TERRITOIRE D'EXCEPTION A SAUVEGARDER - NUIT DES CHAUVES-SOURIS</t>
  </si>
  <si>
    <t>Prairies bocagères</t>
  </si>
  <si>
    <t>https://www.youtube.com/watch?list=PLJWNcz5MiUfE_JzRyekwEQh9wEfRQZb76&amp;v=tLVLEIedc5k</t>
  </si>
  <si>
    <t>LA FRAGMENTATION DE L'HABITAT - NUIT DES CHAUVES-SOURIS</t>
  </si>
  <si>
    <t>https://www.youtube.com/watch?v=JgRjrrAYNWo</t>
  </si>
  <si>
    <t>LES EXPERIENCES DU PROFESSEUR SPALANZANI - NUIT DES CHAUVES-SOURIS</t>
  </si>
  <si>
    <t>https://www.youtube.com/watch?v=GbEnlKPn17k</t>
  </si>
  <si>
    <t>LES CHAUVES-SOURIS DANS LE MONDE - NUIT DES CHAUVES-SOURIS</t>
  </si>
  <si>
    <t>https://www.youtube.com/watch?v=GPj4Dif8DvY</t>
  </si>
  <si>
    <t>LE GRAND RETOUR DE LA BARBASTELLE - NUIT DES CHAUVES-SOURIS</t>
  </si>
  <si>
    <t>https://www.youtube.com/watch?v=q58Ymz1sUdc&amp;feature=youtu.be</t>
  </si>
  <si>
    <t>COMMENT CONSTRUIRE UN NICHOIR À CHAUVES-SOURIS</t>
  </si>
  <si>
    <t>Marie Wild</t>
  </si>
  <si>
    <t>mariewild.contact@gmail.com</t>
  </si>
  <si>
    <t>https://www.youtube.com/watch?v=Whe_DVx8Mpo&amp;ab_channel=MarieWild</t>
  </si>
  <si>
    <t>LES CHAUVES-SOURIS S'ACCROCHENT-ELLES DANS LES CHEVEUX ? - QUESTION NATURALIX#5</t>
  </si>
  <si>
    <t>Naturalix</t>
  </si>
  <si>
    <t>https://www.youtube.com/watch?v=BWl4u1PYZVM&amp;ab_channel=Naturalix</t>
  </si>
  <si>
    <t>IDÉE REÇUE #29 : LES CHAUVES-SOURIS SONT AVEUGLES ? (FEAT. CAMILLE &amp; JUSTINE)</t>
  </si>
  <si>
    <t>Max Bird</t>
  </si>
  <si>
    <t>promaxbird@miaproductions.fr</t>
  </si>
  <si>
    <t>https://www.youtube.com/watch?v=cVfqF60s9Po&amp;ab_channel=MaxBird</t>
  </si>
  <si>
    <t>CHAINE YOUTUBE : BAT CONSERVATION INTERNATIONAL</t>
  </si>
  <si>
    <t>Bat Conservation International</t>
  </si>
  <si>
    <t>Anglais - Chaine Youtube</t>
  </si>
  <si>
    <t>https://www.batcon.org/about-us/contact-us/</t>
  </si>
  <si>
    <t>https://www.youtube.com/c/BatConservation/videos</t>
  </si>
  <si>
    <t>THE CASE FOR VAMPIRE BATS</t>
  </si>
  <si>
    <t>NPR's Shunk Bear</t>
  </si>
  <si>
    <t>Anglais</t>
  </si>
  <si>
    <t>https://help.npr.org/contact/s/</t>
  </si>
  <si>
    <t>https://www.youtube.com/watch?v=m0YB6_7Kync&amp;ab_channel=NPR%27sSkunkBear</t>
  </si>
  <si>
    <t>DESSINER LILI LA CHAUVE SOURIS</t>
  </si>
  <si>
    <t>Conservatoire d'espaces naturels de Lorraine</t>
  </si>
  <si>
    <t>Enfant</t>
  </si>
  <si>
    <t xml:space="preserve">Dessin - Activité - Animation - Tutoriel </t>
  </si>
  <si>
    <t>https://www.cen-lorraine.fr/#/contact</t>
  </si>
  <si>
    <t>https://www.youtube.com/watch?v=Hi92K58LsjE&amp;ab_channel=Conservatoired%27espacesnaturelsdeLorraine</t>
  </si>
  <si>
    <t>CORONAVIRUS, EBOLA, RAGE : POURQUOI LES CHAUVES-SOURIS SONT A L’ORIGINE DE TANT DE VIRUS</t>
  </si>
  <si>
    <t>Le Monde</t>
  </si>
  <si>
    <t>Virus - Pandémie - Informatif</t>
  </si>
  <si>
    <t>https://www.lemonde.fr/faq/?https://www.lemonde.fr/faq?question=contacter</t>
  </si>
  <si>
    <t>https://www.youtube.com/watch?v=0XFnCj5rVho&amp;ab_channel=LeMonde</t>
  </si>
  <si>
    <t>#ADOPTEUNECHAUVE-SOURIS!</t>
  </si>
  <si>
    <t>Conservatoire d'espaces naturels du Pays de la Loire</t>
  </si>
  <si>
    <t>Dessin animé</t>
  </si>
  <si>
    <t>https://cenpaysdelaloire.fr/nous-contacter</t>
  </si>
  <si>
    <t>https://www.youtube.com/watch?v=z83z9qIXgmU&amp;ab_channel=CENPaysdelaLoire</t>
  </si>
  <si>
    <t>COMMENT S'ORGANISE LA PROTECTION DES CHAUVES-SOURIS ? AVEC LES PNA !</t>
  </si>
  <si>
    <t>Ecotilt</t>
  </si>
  <si>
    <t>Plan National d'Actions</t>
  </si>
  <si>
    <t>ecotilt.contact@gmail.com</t>
  </si>
  <si>
    <t>https://www.youtube.com/watch?v=X600T-ORwT0&amp;ab_channel=%C3%89cotilt</t>
  </si>
  <si>
    <t>COMMENT LES CHAUVE-SOURIS ALLAITENT LEURS PETITS</t>
  </si>
  <si>
    <t xml:space="preserve">
National Geographic Wild France </t>
  </si>
  <si>
    <t>Allaitement - Extrait - Documentaire</t>
  </si>
  <si>
    <t>https://www.nationalgeographic.com/pages/article/contact</t>
  </si>
  <si>
    <t>https://www.youtube.com/watch?v=kFiZTSJo5ss&amp;ab_channel=NationalGeographicWildFrance</t>
  </si>
  <si>
    <t>INCROYABLES CHAUVE-SOURIS | LE SECRET DES ACROBATES</t>
  </si>
  <si>
    <t>National Geographic Wild France</t>
  </si>
  <si>
    <t>Extrait - Documentaire</t>
  </si>
  <si>
    <t>https://www.youtube.com/watch?v=1wwoVZkYgis&amp;ab_channel=NationalGeographicWildFrance</t>
  </si>
  <si>
    <t>LA CHAUVE-SOURIS ARTISANE</t>
  </si>
  <si>
    <t>https://www.youtube.com/watch?v=5BgQam4NPg0&amp;ab_channel=NationalGeographicWildFrance</t>
  </si>
  <si>
    <t>CETTE CHAUVE-SOURIS BUTINE 100 FLEURS DE CACTUS TOUTES LES NUITS</t>
  </si>
  <si>
    <t>https://www.youtube.com/watch?v=J0cX-6q1-I8&amp;ab_channel=NationalGeographicWildFrance</t>
  </si>
  <si>
    <t>L'OREILLARD ROUX ET SES ETONNANTES CAPACITES SENSORIELLES</t>
  </si>
  <si>
    <t>Echolocation - Extrait - Documentaire</t>
  </si>
  <si>
    <t>https://www.youtube.com/watch?v=RiRxvIOpMQI&amp;ab_channel=NationalGeographicWildFrance</t>
  </si>
  <si>
    <t>GRAND RHINOLOPHE ET TRAME VERTE BOCAGERE EN POITOU-CHARENTES</t>
  </si>
  <si>
    <t>Célia Collas et Léo Bernard, IFFCAM</t>
  </si>
  <si>
    <t>https://www.youtube.com/watch?v=d7mRe-Bk20A</t>
  </si>
  <si>
    <t>25e NUIT DE LA CHAUVE-SOURIS</t>
  </si>
  <si>
    <t>Maxime JOUVE (CEN Bourgogne)</t>
  </si>
  <si>
    <t>https://www.youtube.com/watch?v=VCrljYQJokc</t>
  </si>
  <si>
    <t>Enregistrement de la visio-conférence proposée par le CEN Bourgogne en 2021 dans le cadre de la Nuit de la Chauve-souris</t>
  </si>
  <si>
    <t>LES CHAUVES-SOURIS, CAUCHEMAR NOCTURNE DE LA PROCESSIONNAIRE DU PIN</t>
  </si>
  <si>
    <t xml:space="preserve">
INRAE Nouvelle-Aquitaine - Bordeaux </t>
  </si>
  <si>
    <t>https://www.inrae.fr/contact</t>
  </si>
  <si>
    <t>https://www.youtube.com/watch?v=k5QodQ45b9A&amp;ab_channel=INRAENouvelle-Aquitaine-Bordeaux</t>
  </si>
  <si>
    <t>LES CHAUVES-SOURIS : UNE ESPECE MENACEE</t>
  </si>
  <si>
    <t>Aquitaine</t>
  </si>
  <si>
    <t>France 3 Aquitaine</t>
  </si>
  <si>
    <t>Journal télévisé - Reportage</t>
  </si>
  <si>
    <t>https://france3-regions.francetvinfo.fr/nouvelle-aquitaine/contactez-nous</t>
  </si>
  <si>
    <t>https://www.youtube.com/watch?v=F2LDkCsju4E&amp;ab_channel=SandrinePapin</t>
  </si>
  <si>
    <t>C'EST VOTRE TOUR - LES CHAUVES-SOURIS DE BOURGOGNE-FRANCHE-COMTE</t>
  </si>
  <si>
    <t>France 3 Bourgogne-Franche-Comté</t>
  </si>
  <si>
    <t>https://france3-regions.francetvinfo.fr/bourgogne-franche-comte/contactez-nous</t>
  </si>
  <si>
    <t>https://www.youtube.com/watch?v=FDq0f8DLvE4&amp;ab_channel=France3Bourgogne-Franche-Comt%C3%A9</t>
  </si>
  <si>
    <t>C'EST PAS SORCIER - CHAUVE-SOURIS : LE MONDE A L'ENVERS !</t>
  </si>
  <si>
    <t>C'est pas sorcier</t>
  </si>
  <si>
    <t>https://www.francetelevisions.fr/et-vous/aide-et-contact</t>
  </si>
  <si>
    <t>https://www.youtube.com/watch?v=8f3Txe6mjag&amp;ab_channel=C%27estpassorcier</t>
  </si>
  <si>
    <t>CHASSEURS DE LEGENDES S1 E14 : DES CHAUVE-SOURIS VAMPIRES</t>
  </si>
  <si>
    <t>Chasseurs de légende</t>
  </si>
  <si>
    <t>France TV - Vulgarisation</t>
  </si>
  <si>
    <t>https://www.france.tv/enfants/six-huit-ans/chasseurs-de-legendes/saison-1/3169663-des-chauve-souris-vampires.html </t>
  </si>
  <si>
    <t>LES CHAUVES-SOURIS SE PRENNENT-ELLES DANS LES CHEVEUX ? - ON N'EST PAS QUE DES COBAYES</t>
  </si>
  <si>
    <t>La chaine des Cobayes</t>
  </si>
  <si>
    <t>France TV - Reportage</t>
  </si>
  <si>
    <t>https://www.francetelevisions.fr/et-vous/aide-et-contact/nous-contacter/motif-question-avis</t>
  </si>
  <si>
    <t>https://www.youtube.com/watch?v=jRtk87d89Ik&amp;ab_channel=Lacha%C3%AEnedesCobayes</t>
  </si>
  <si>
    <t>C'EST TOUJOURS PAS SORCIER S4 E12 : LES CHAUVES-SOURIS ANGES OU DEMONS ?</t>
  </si>
  <si>
    <t>C'est toujours pas sorcier</t>
  </si>
  <si>
    <t>France 4</t>
  </si>
  <si>
    <t>https://www.france.tv/france-4/c-est-toujours-pas-sorcier/c-est-toujours-pas-sorcier-saison-4/2881561-les-chauves-souris-anges-ou-demons.html</t>
  </si>
  <si>
    <t>rhinolophe_reportagesept2016</t>
  </si>
  <si>
    <t>France 3 Picardie</t>
  </si>
  <si>
    <t>mp4 détenu par l'ONF</t>
  </si>
  <si>
    <t>HISTOIRE POUR APPRENDRE PIPO : LA PETITE CHAUVES-SOURIS  AUDIO + LIVRET</t>
  </si>
  <si>
    <t>Histoire audio avec un livret d'activités pour mieux comprendre les chauves-souris</t>
  </si>
  <si>
    <t>Contacter pour recevoir le livret : https://legrimoireauxhistoires.fr/activites-chauves-souris/</t>
  </si>
  <si>
    <t>Activité - Educatif - Enfant - Education</t>
  </si>
  <si>
    <t>https://legrimoireauxhistoires.fr/contact/</t>
  </si>
  <si>
    <t>https://legrimoireauxhistoires.fr/histoire-pour-apprendre-chauve-souris/</t>
  </si>
  <si>
    <t xml:space="preserve">LES CHAUVES-SOURIS AUX EDITIONS BIOTOPE AVEC MICHELE LEMAIRE </t>
  </si>
  <si>
    <t>France Bleu Pays d'Auvergne</t>
  </si>
  <si>
    <t>Interview - Radio - Podcast</t>
  </si>
  <si>
    <t>https://www.francebleu.fr/les-coordonnees-france-bleu-pays-d-auvergne</t>
  </si>
  <si>
    <t>https://www.francebleu.fr/emissions/l-invite-h2o/pays-d-auvergne/les-chauves-souris-aux-editions-biotope-avec-michele-lemaire</t>
  </si>
  <si>
    <t>WILD #19 - UNE NUIT AVEC LES CHAUVES-SOURIS (1/2)</t>
  </si>
  <si>
    <t>Ambre Gaudet - GCP</t>
  </si>
  <si>
    <t xml:space="preserve"> Educatif - Enfant - Education - Podcast</t>
  </si>
  <si>
    <t>https://podcast.ausha.co/wild-le-podcast-animalier-sauvage</t>
  </si>
  <si>
    <t>https://podcast.ausha.co/wild-le-podcast-animalier-sauvage/wild-19-une-nuit-avec-les-chauves-souris-1-2?fbclid=IwAR1QzESNbdI_qDRuX8jYEc6hZDWe4Nk2LVRvnTOL5Do9bb-kW6HmMMAbUZA</t>
  </si>
  <si>
    <t>WILD #19 - UNE NUIT AVEC LES CHAUVES-SOURIS (2/2)</t>
  </si>
  <si>
    <t>https://podcast.ausha.co/wild-le-podcast-animalier-sauvage/wild-20-une-nuit-avec-les-chauves-souris-2-2</t>
  </si>
  <si>
    <t>Michel Barataud</t>
  </si>
  <si>
    <t>https://podcast.ausha.co/la-boucle-est-bouclee/des-chauves-souris-au-figuier</t>
  </si>
  <si>
    <t>JEU ROUSETTES</t>
  </si>
  <si>
    <t xml:space="preserve">ESCAPE GAME "CHAUVE QUI PEUT !" </t>
  </si>
  <si>
    <t>Jeu d'équipe (3-5 joueurs)</t>
  </si>
  <si>
    <t>CPIE Vallées de la Sarthe et du Loir</t>
  </si>
  <si>
    <t>Sensibilisation - prévention</t>
  </si>
  <si>
    <t>Intérieur - Extérieure - Groupe</t>
  </si>
  <si>
    <t>PROIE, PREDATEUR</t>
  </si>
  <si>
    <t>Jeu en groupe</t>
  </si>
  <si>
    <t>Naturaville</t>
  </si>
  <si>
    <t>Adaptation avec chauves-souris</t>
  </si>
  <si>
    <t>Primaire - Maternelle - Animation  - Extérieur - Groupe</t>
  </si>
  <si>
    <t>EXERCICE : JEU DE CHAUVE-SOURIS</t>
  </si>
  <si>
    <t>Ecomare</t>
  </si>
  <si>
    <t>https://izi.travel/fr/3345-exercice-jeu-de-chauve-souris/fr</t>
  </si>
  <si>
    <t>JEUX DE SOCIETE : CHAUVE QUI PEUT</t>
  </si>
  <si>
    <t>Jeu de société</t>
  </si>
  <si>
    <t>Chauve qui peut</t>
  </si>
  <si>
    <t>10 jeux restant, nécéssité de contacter Laurant Arthur</t>
  </si>
  <si>
    <t>Enfant - Intérieur - Groupe</t>
  </si>
  <si>
    <t>https://www.chauvequipeut.org/contact</t>
  </si>
  <si>
    <t>https://www.chauvequipeut.org/a-propos</t>
  </si>
  <si>
    <t xml:space="preserve">Jeu encore en phase de test - bientôt proposé au public - itinérance possible car peu de matériel. </t>
  </si>
  <si>
    <t>BOÎTES A MENACES TACTIQUES</t>
  </si>
  <si>
    <t>LPO Aura</t>
  </si>
  <si>
    <t>GCLR - Isabelle Schmidt</t>
  </si>
  <si>
    <t>blandine.carre@asso-gclr.fr</t>
  </si>
  <si>
    <t>Jeu "artisanal" existant en 2 exemplaires au GCLR. Des améliorations sont prévues et projet de le diffuser.</t>
  </si>
  <si>
    <t>Jeu de piste</t>
  </si>
  <si>
    <t>GCLR- Blandine Carré</t>
  </si>
  <si>
    <t>Connaitre les habitats des chauves-souris</t>
  </si>
  <si>
    <t>Jeu de piste testé une fois avec une classe de CE2-CM1-CM2, à adapter en fonction du lieu (demande beaucoup de préparation en amont)</t>
  </si>
  <si>
    <t>L'HISTOIRE D'UNE COLONIE DE CHAUVES-SOURIS</t>
  </si>
  <si>
    <t>camille.fraissard@lpo.fr</t>
  </si>
  <si>
    <t>https://plan-actions-chiropteres.fr/sites/default/files/ged/histoire_dune_colonie_cs.jpg</t>
  </si>
  <si>
    <t>JEU DES BIPS</t>
  </si>
  <si>
    <t>Colas Maillard Chauves-souris</t>
  </si>
  <si>
    <t>Extérieur - Intérieur - Enfant - Groupe</t>
  </si>
  <si>
    <t>https://plan-actions-chiropteres.fr/picardi-nature-jeu-des-bips</t>
  </si>
  <si>
    <t>Contenus</t>
  </si>
  <si>
    <t>LES MALLES CHAUVES-SOURIS Comedia del pipistrelli</t>
  </si>
  <si>
    <t>Malle</t>
  </si>
  <si>
    <t>Museum d'Histoire Naturelle de Bourges</t>
  </si>
  <si>
    <t>Ecole</t>
  </si>
  <si>
    <t>Cette malle géante est un véritable musée ambulant. Milieux reconstitués, moulages de fossiles, maquettes, documents audio-visuels, guano, détecteur d'ultrasons. Toute une palette d'outils et de jeux pour découvrir le monde des demoiselles de la nuit. Entièrement refaite en 2021.</t>
  </si>
  <si>
    <t>Uniquement pour les écoles du département du Cher</t>
  </si>
  <si>
    <t>Ecole - Enfant - Muséum de Bourges</t>
  </si>
  <si>
    <t>http://www.museum-bourges.net/chauve-souris-apprendre-en-s-amusant-43.html</t>
  </si>
  <si>
    <t>ANI'MALLE CHAUVE-SOURIS</t>
  </si>
  <si>
    <t>Réserve naturelle de France</t>
  </si>
  <si>
    <t>Conservatoires d'espaces naturels de Haute-Savoie</t>
  </si>
  <si>
    <t xml:space="preserve">francois.panchaud@asters.asso.fr
</t>
  </si>
  <si>
    <t>https://www.reserves-naturelles.org/ressources/outils/ani-malle-chauve-souris</t>
  </si>
  <si>
    <t>LES CHAUVES-SOURIS VOUS SOURIENT</t>
  </si>
  <si>
    <t>Mallette</t>
  </si>
  <si>
    <t>N'est plus éditéé, la réédition n'est pas d'actualité</t>
  </si>
  <si>
    <t>Extérieur - Intérieur</t>
  </si>
  <si>
    <t>https://www.fcpn.org/campagne/les-chauves-souris-vous-sourient</t>
  </si>
  <si>
    <t>FIGURINES CHAUVES-SOURIS</t>
  </si>
  <si>
    <t>France</t>
  </si>
  <si>
    <t>LPO Centre-Val de Loire / LPO France</t>
  </si>
  <si>
    <t>5 figurines chauves-souris en impression 3D: le Grand Rhinolophe, le Grand Murin, l'Oreillard et la Pipistrelle en vol et le Petit Rhinolophe en hibernation</t>
  </si>
  <si>
    <t>Réservation auprès de la LPO France. Possibilité de recrééer des lots sur commande auprès de la LPO CVDL</t>
  </si>
  <si>
    <t>Figurine - Animation - Maquette - Extérieur - Intérieur</t>
  </si>
  <si>
    <t>expositions@lpo.fr ou natacha.griffaut@lpo.fr</t>
  </si>
  <si>
    <t xml:space="preserve">https://www.lpo.fr/la-lpo-en-actions/education-a-l-environnement/ressources-pedagogiques/outils-pedagogiques/figurines-chauve-souris </t>
  </si>
  <si>
    <t>https://www.lpotouraine.fr/les-nouvelles-technologies-pour-faire-decouvrir-les-chauves-souris/</t>
  </si>
  <si>
    <t>FIGURINES CHAUVES-SOURIS FAIT MAIN</t>
  </si>
  <si>
    <t>LPO Auvergne Rhône-Alpes</t>
  </si>
  <si>
    <t>6 figurines (petit et grand rhino, pipistrelle commune, minioptère, murin à oreille éch. murin de Daubenton)</t>
  </si>
  <si>
    <t xml:space="preserve"> https://chiropterre.puzl.com/</t>
  </si>
  <si>
    <t>1 MALLE PEDAGOGIQUE REALISEE AVEC LE CDDP 88</t>
  </si>
  <si>
    <t>Conservatoire des sites lorrains</t>
  </si>
  <si>
    <t>Enseignant - Animateurs</t>
  </si>
  <si>
    <t>7 exemplaires</t>
  </si>
  <si>
    <t>MALLETTE CHIROS</t>
  </si>
  <si>
    <t>Ensemble d'objets (on peut en imaginer plein) : biberon, souris, insectes, batbox, guano, bombe d'insecticide, mousse expansive, photo de lampadaire ... L'idée est de disposer ces objets sur une table et d'amener les gens à discuter : quel est le lien entre cet objet et les chauves-souris ?</t>
  </si>
  <si>
    <t>Contacter Picardie Nature si vous souhaitez l'emprunter ou plus d'informations pour constituer votre propre mallette.</t>
  </si>
  <si>
    <t>Pas de lien</t>
  </si>
  <si>
    <t>KIT PEDAGOGIQUE SUR LA POLLUTION LUMINEUSE</t>
  </si>
  <si>
    <t>Métropole Européenne de Lille</t>
  </si>
  <si>
    <t>MEL/ Design Global +</t>
  </si>
  <si>
    <t>3 maquettes lumineuses représentant un site en bord de canal en milieu urbain, en milieu rural et un pont passant au dessus d'un canal avec des possibilité de faire quelques simulations d'éclairage (extinction, températures de couleurs fortes ou faibles, avec ou sans caches pour limiter la diffusion de lumière etc.) Le but est d'expliquer concrètement ce qu'est la pollution lumineuse.</t>
  </si>
  <si>
    <t>Prêt gratuit</t>
  </si>
  <si>
    <t>A définir. Prévoir camionette et sangles pour le transport des 3 caisses.</t>
  </si>
  <si>
    <t>swrobel@lillemetropole.fr</t>
  </si>
  <si>
    <t>FABRIQUER UN NICHOIR A CHAUVE-SOURIS</t>
  </si>
  <si>
    <t>CEN Centre-Val de Loire</t>
  </si>
  <si>
    <t>Atelier construction de gîtes - nichoirs</t>
  </si>
  <si>
    <t>Nichoir - Gîte - Atelier - Extérieur - Bricolage</t>
  </si>
  <si>
    <t>siege.orleans@cen-centrevaldeloire.org</t>
  </si>
  <si>
    <t>https://plan-actions-chiropteres.fr/sites/default/files/fichiers/fabriquer_un_nichoir_a_cs_cen_centre_val-de-loire_.pdf</t>
  </si>
  <si>
    <t>Découverte</t>
  </si>
  <si>
    <t>NOMBREUSES ACTIVITES CHAUVES-SOURIS</t>
  </si>
  <si>
    <t>Educatout</t>
  </si>
  <si>
    <t>Dessin - Arts plastiques - Jeux - Construction - Intérieur - Extérieur -Coloriage - Education</t>
  </si>
  <si>
    <t>https://www.educatout.com/activites/themes/halloween-les-chauvesouris.htm#</t>
  </si>
  <si>
    <t>CHAUVE-SOURIS EN PAPIER ORIGAMI | GUIRLANDE HALLOWEEN BRICOLAGE</t>
  </si>
  <si>
    <t>Hello Origami</t>
  </si>
  <si>
    <t>Atelier origami</t>
  </si>
  <si>
    <t>Pliage - Origami - Atelier</t>
  </si>
  <si>
    <t>https://www.youtube.com/watch?v=dqj5Gd0lkgQ&amp;ab_channel=HelloOrigami</t>
  </si>
  <si>
    <t>EXEMPLE PROJET CHAUVES-SOURIS ECOLE</t>
  </si>
  <si>
    <t>Classe - Ecole - Atelier - Intérieur - Extérieur - Education</t>
  </si>
  <si>
    <t>https://lesmalaimesjadore.files.wordpress.com/2021/03/on-a-vole-comme-des-chauves-souris-2019-2020.-def-compresse-1.pdf</t>
  </si>
  <si>
    <t>ANIMATION DE BASE SUR LES CHAUVES-SOURIS DESTINEE A DES CLASSES D'ECOLE PRIMAIRE</t>
  </si>
  <si>
    <t>Natagora - CRIE - Région Wallone</t>
  </si>
  <si>
    <t>Primaire - Ecole - Intérieur - Education</t>
  </si>
  <si>
    <t>https://www.maisondesdecouvertes.be/decouvertes/wp-content/uploads/2016/10/Animation-de-base.pdf</t>
  </si>
  <si>
    <t>FICHE CPN ANATOMIE</t>
  </si>
  <si>
    <t>CPN</t>
  </si>
  <si>
    <t>Anatomie - Education</t>
  </si>
  <si>
    <t>https://lesmalaimesjadore.files.wordpress.com/2019/07/vocabulaire-morphologie-josie-1.pdf</t>
  </si>
  <si>
    <t>FUN CRAFT ACTIVITIES</t>
  </si>
  <si>
    <t>Bat conservation trust</t>
  </si>
  <si>
    <t>Atelier</t>
  </si>
  <si>
    <t>Libre accès mais en anglais</t>
  </si>
  <si>
    <t>Pliage - Origami - Découpage - Collage - Costume - Bricolage</t>
  </si>
  <si>
    <t>enquiries@bats.org.uk</t>
  </si>
  <si>
    <t>https://www.bats.org.uk/resources/education-outreach-resources/fun-craft-activities</t>
  </si>
  <si>
    <t>IDEE BRICOLAGE : GITE</t>
  </si>
  <si>
    <t>https://cpepesc.org/wp-content/uploads/2020/06/CPEPESCFC-PlanNichoir-1.pdf</t>
  </si>
  <si>
    <t>GITES ARTIFICIELS A CHAUVES-SOURIS</t>
  </si>
  <si>
    <t>http://enmp.free.fr/gcmp/Fiche%20technique2.pdf</t>
  </si>
  <si>
    <t>NUIT DE LA CHAUVE-SOURIS SPECIAL</t>
  </si>
  <si>
    <t>LPO AURA</t>
  </si>
  <si>
    <t>Sensibilisation + atelier + conférence participative</t>
  </si>
  <si>
    <t>LES ROUSSETTES</t>
  </si>
  <si>
    <t>Centre d'initiation à l'environnement</t>
  </si>
  <si>
    <t>cie-nord@lagoon.nc</t>
  </si>
  <si>
    <t>https://www.cie.nc/images/sampledata/ressources/fiches_pedagogiques/pdf/les-roussettes.pdf</t>
  </si>
  <si>
    <t>BALADE CONTEE NOCTURNE : LA P'TITE RHINOLOPHE</t>
  </si>
  <si>
    <t>Association "Les Ratepenades"</t>
  </si>
  <si>
    <t>Découverte - sensibilisation</t>
  </si>
  <si>
    <t>dominique.rombaut@wanadoo.fr; lad.conte@gmail.com</t>
  </si>
  <si>
    <t>http://gilleselbaz.e-monsite.com/blog/balade-contee-nocturne-chauves-souris.html</t>
  </si>
  <si>
    <t>CYCLE BIOLOGIQUE DES CHAUVES-SOURIS</t>
  </si>
  <si>
    <t>LPO Occitanie - Camille Montégu</t>
  </si>
  <si>
    <t>Biologie - Intérieur</t>
  </si>
  <si>
    <t>a faire avec un calendrier solide / une plastifieuse / faire ses dessins / scratch</t>
  </si>
  <si>
    <t>SACS DE POIDS</t>
  </si>
  <si>
    <t>LPO Occitanie -Camille Montégu</t>
  </si>
  <si>
    <t>Education - Découverte</t>
  </si>
  <si>
    <t>L'ENVIRONNEMENT DES CHAUVES-SOURIS</t>
  </si>
  <si>
    <t>LPO Occitanie- Camille Fraissard et le CPIE Bassin de Thau</t>
  </si>
  <si>
    <t>Biologie - Intérieur - Primaire - Collège</t>
  </si>
  <si>
    <t>https://plan-actions-chiropteres.fr/sites/default/files/ged/tableau_magnetique_1.jpg</t>
  </si>
  <si>
    <t>QUIZZ VRAI FAUX INTERACTIF</t>
  </si>
  <si>
    <t>Quizz</t>
  </si>
  <si>
    <t>Quizz - Pimaire - Collège - Lycée - Education</t>
  </si>
  <si>
    <t>https://plan-actions-chiropteres.fr/picardi-nature-vrai-faux</t>
  </si>
  <si>
    <t>CPIE des Pays de l'Oise</t>
  </si>
  <si>
    <t>Découverte - Sensibilisation - Ateliers - Conferences</t>
  </si>
  <si>
    <t>Animations sous prestations ou dans un cadre de subventionnement (animations chiros intégrées dans d'autres projets)</t>
  </si>
  <si>
    <t>c.campoy@cpie60.fr</t>
  </si>
  <si>
    <t>Diaporamas disponibles au CPIE des Pays de l'Oise</t>
  </si>
  <si>
    <t>UNE EXPOSITION POUR UNE SALLE DE 100 M2</t>
  </si>
  <si>
    <t>Une caisse de 70 cm x 90 cm x 55 cm - Poids : 50 kg - Panneaux gîte 60x 80 cm : 4 unités - Panneaux texte espèces 50 x 60 cm : 9 unités - Panneaux photos espèces 60 x 80 cm : 11 unités - Ardoises statut 24 x 40 cm : 12 unités - 3 sculptures de Chiroptères ( présentation sous vitrine obligatoire )</t>
  </si>
  <si>
    <t>Location : Un mois minimum, coût : 460 € par mois
Valeur assurance : 6100 €</t>
  </si>
  <si>
    <t xml:space="preserve">Contrat de location sur demande </t>
  </si>
  <si>
    <t>Europe - Européene - Panneau - Ardoise - Sculture - Guano</t>
  </si>
  <si>
    <t xml:space="preserve">amelie.chretien@ville-bourges.fr  </t>
  </si>
  <si>
    <t>www.museum-bourges.net/chauve-souris-apprendre-en-s-amusant-43.html</t>
  </si>
  <si>
    <t>L'EXPOSITION - LES CHAUVES-SOURIS EN NORD-PAS-DE-CALAIS ET KENT</t>
  </si>
  <si>
    <t>Haut-de-France</t>
  </si>
  <si>
    <t>CMNF</t>
  </si>
  <si>
    <t>7 panneaux</t>
  </si>
  <si>
    <t>Milieu humide</t>
  </si>
  <si>
    <t>http://www.cmnf.fr/fichiers/docs/expo-chiro.pdf</t>
  </si>
  <si>
    <t>Exposition itinérante - 18 panneaux</t>
  </si>
  <si>
    <t>Consultation avec la CPEPESC ou SHNA</t>
  </si>
  <si>
    <t>Découverte - France</t>
  </si>
  <si>
    <t>contact@cpepesc.org - contact@shna.fr</t>
  </si>
  <si>
    <t>LES AILES DE LA NUIT</t>
  </si>
  <si>
    <t>Groupe d’Etude et de Protection des Mammifères 
d’Alsace</t>
  </si>
  <si>
    <t>Exposition itinérante (n'existe peut-être plus)</t>
  </si>
  <si>
    <t>Assurance : 1000 € Location par mois : 50 €</t>
  </si>
  <si>
    <t>contact-shne.colmar@orange.fr</t>
  </si>
  <si>
    <t>http://docplayer.fr/8679877-Les-chauves-souris-les-ailes-de-la-nuit-une-exposition-sur-nous.html</t>
  </si>
  <si>
    <t>LIFE GRAND SUD</t>
  </si>
  <si>
    <t>Sud de la France</t>
  </si>
  <si>
    <t>LIFE Grand sud</t>
  </si>
  <si>
    <t>Exposition itinérante - plusieurs exemplaires</t>
  </si>
  <si>
    <t>RENOVATION THERMIQUE ET BIODIVERSITE</t>
  </si>
  <si>
    <t>Chauve qui peut - FCEN - LPO France</t>
  </si>
  <si>
    <t>Exposition itinérante</t>
  </si>
  <si>
    <t>Consultation avec le PNAC</t>
  </si>
  <si>
    <t>valerie.wiorek@reseau-cen.org</t>
  </si>
  <si>
    <t>https://plan-actions-chiropteres.fr/exposition-batiment-et-biodiversite</t>
  </si>
  <si>
    <t>LES CHAUVES-SOURIS D'AUVERGNE</t>
  </si>
  <si>
    <t xml:space="preserve">"CHAUVES-SOURIS" </t>
  </si>
  <si>
    <t xml:space="preserve"> A l'école Dompierre sur Besbre - 2010</t>
  </si>
  <si>
    <t>LES REINES DE LA NUIT - AU ROYAUME DES MAMMIFERES VOLANTS</t>
  </si>
  <si>
    <t>Exposition photo</t>
  </si>
  <si>
    <t>LES CHIROPTERES DU CHABLISIEN</t>
  </si>
  <si>
    <t>Muséum d'Auxerre - 1995 - 1 panneau</t>
  </si>
  <si>
    <t>LES CHAUVES SOURIS DE BRETAGNE</t>
  </si>
  <si>
    <t>Groupe Mammalogique Breton</t>
  </si>
  <si>
    <t>8 panneaux</t>
  </si>
  <si>
    <t>Gratuit - transport à la charge de l'emprunteur</t>
  </si>
  <si>
    <t>Convention de mise à disposition</t>
  </si>
  <si>
    <t>https://gmb.bzh/wp-content/uploads/2019/03/presentation_expo_chs.pdf</t>
  </si>
  <si>
    <t>UNE CHAUVE-SOURIS RARE ET MENACEE EN BRETAGNE, LE PETIT RHINOLOPHE</t>
  </si>
  <si>
    <t>Bretagne Vivante</t>
  </si>
  <si>
    <t>10 panneaux</t>
  </si>
  <si>
    <t>Muséum Bourges</t>
  </si>
  <si>
    <t>EXPOSITION</t>
  </si>
  <si>
    <t>Champagne-Ardenne</t>
  </si>
  <si>
    <t>CEN et Ligue de l'enseignement de l'Aube</t>
  </si>
  <si>
    <t>5 panneaux</t>
  </si>
  <si>
    <t>EXPOSITION AVEC JEUX</t>
  </si>
  <si>
    <t>CHAUVES-SOURIS DE CORSE</t>
  </si>
  <si>
    <t>2010 - 11 panneaux</t>
  </si>
  <si>
    <t>CHAUVES-SOURIS FORESTIERES DU DER</t>
  </si>
  <si>
    <t>2010 - 4 panneaux</t>
  </si>
  <si>
    <t>EXPOSITION PHOTOS ET DESSINS</t>
  </si>
  <si>
    <t>EXPOSITION PHOTO</t>
  </si>
  <si>
    <t>2013 - 25 images A3 plastifiées</t>
  </si>
  <si>
    <t>LES CHAUVES-SOURIS, UN MONDE RENVERSANT</t>
  </si>
  <si>
    <t>RNR de Nyer</t>
  </si>
  <si>
    <t>LES CHAUVES-SOURIS DU FORT LIBERIA</t>
  </si>
  <si>
    <t>PNR Pyrénées catalanes</t>
  </si>
  <si>
    <t>LES CHAUVES-SOURIS DU LIMOUSIN</t>
  </si>
  <si>
    <t>GMHL</t>
  </si>
  <si>
    <t>2008 - 6 panneaux</t>
  </si>
  <si>
    <t>LE CYCLE DU GRAND RHINOLOPHE AUX TOURS DE MERLE</t>
  </si>
  <si>
    <t>LES CHIROPTERES ET L'EOLIEN</t>
  </si>
  <si>
    <t>1 panneau</t>
  </si>
  <si>
    <t>LES CHAUVES SOURIS DANS LES INSTALLATIONS HYDROELECTRIQUES</t>
  </si>
  <si>
    <t>CHAUVES-SOURIS ET CPEPESC</t>
  </si>
  <si>
    <t>PETIT RHINOLOPHE</t>
  </si>
  <si>
    <t>3 panneaux</t>
  </si>
  <si>
    <t>15 panneaux sur site conservatoire et 5 panneaux sur autres sites</t>
  </si>
  <si>
    <t>Groupe Chiroptères de Midi-Pyrénées</t>
  </si>
  <si>
    <t>2000 - 10 panneaux</t>
  </si>
  <si>
    <t>CHAUVES-SOURIS : UN MONDE A L'ENVERS</t>
  </si>
  <si>
    <t>CPIE Collines normandes et Groupe Mammalogique Normand</t>
  </si>
  <si>
    <t>2005 - 10 panneaux</t>
  </si>
  <si>
    <t>CHAUVES SOURIS DE NORMANDIE</t>
  </si>
  <si>
    <t>EXPOSITION MUSEUM D'HISTOIRE NATURELLE DU HAVRE</t>
  </si>
  <si>
    <t>CHAUVES-SOURIS ET NATURA 2000 EN MAINE-ET-LOIRE</t>
  </si>
  <si>
    <t>PNR Loire Anjou Touraine</t>
  </si>
  <si>
    <t>LES CHAUVES-SOURIS VOUS METTENT LA TETE A L'ENVERS</t>
  </si>
  <si>
    <t>LES ACCRO'BATS DE LA NUIT</t>
  </si>
  <si>
    <t>CHAUVES-SOURIS DE PICARDIE</t>
  </si>
  <si>
    <t>Conservatoire d'espaces naturels de Picardie</t>
  </si>
  <si>
    <t>MAISON FORESTIERE DU BOIS HARRIEZ</t>
  </si>
  <si>
    <t>4 panneaux</t>
  </si>
  <si>
    <t>CHAUVES-SOURIS ET BATIMENTS "DES ESTIVANTES DANS NOS CLOCHERS"</t>
  </si>
  <si>
    <t>DSNE</t>
  </si>
  <si>
    <t>PNR Camargue</t>
  </si>
  <si>
    <t>EXPOSITION LES CHAUVES-SOURIS DES VALLEES DE LA GERVANNE ET LA SYE DROME</t>
  </si>
  <si>
    <t>LPO Auvergne-Rhône-Alpes</t>
  </si>
  <si>
    <t xml:space="preserve">10 panneaux </t>
  </si>
  <si>
    <t>https://madmagz.com/fr/magazine/719094#/page/67</t>
  </si>
  <si>
    <t>LE MONDE RENVERSANT DES CHAUVES-SOURIS</t>
  </si>
  <si>
    <t>Hautes-Alpes</t>
  </si>
  <si>
    <t>Réseau Natura 2000 des Hautes-Alpes et Asellia</t>
  </si>
  <si>
    <t>agnes.vivat@gmail.com</t>
  </si>
  <si>
    <t>http://hautes-alpes.n2000.fr/sites/hautes-alpes.n2000.fr/files/documents/page/expo_chiros_n2000_05_rrrr.pdf</t>
  </si>
  <si>
    <t>"LA TÊTE EN BAS" SUR LES ROUSSETTES</t>
  </si>
  <si>
    <t>Association pour la Conservation des Chauves-Souris de Nouvelle-Calédonie</t>
  </si>
  <si>
    <t>L'ENERGIE EOLIENNE : LE POINT DE VUE DES CHAUVES-SOURIS</t>
  </si>
  <si>
    <t>Chauve-qui-peut</t>
  </si>
  <si>
    <t>5 panneaux roll up.</t>
  </si>
  <si>
    <t>LA LUMIERE, LA TRAME NOIRE ET LES CHAUVES-SOURIS</t>
  </si>
  <si>
    <t>3 panneaux roll up</t>
  </si>
  <si>
    <t>ETUDE DES CHAUVES-SOURIS FORESTIERES DU DER (HAUTE-MARNE) - DECOUVERTES DE COLONIES DE MISE BAS DE PIPISTRELLE DE NATHUSIUS</t>
  </si>
  <si>
    <t>1 expo avec des jeux pédagogiques + 4 panneaux</t>
  </si>
  <si>
    <t>EXPOSITION PERMANENTE SUR LES CHAUVES-SOURIS AVEC PANNEAUX ET INSTALLATION D'UNE CAMERA POUR SUIVRE UNE COLONIE DE GRAND RHINOLOPHE A LA CITADELLE DE MONTREUIL SUR MER / A LA RENVERSE</t>
  </si>
  <si>
    <t>Tout public, visiteur de la citadelle</t>
  </si>
  <si>
    <t>Non empruntable</t>
  </si>
  <si>
    <t>contact@musees-montreuilsurmer.fr</t>
  </si>
  <si>
    <t>http://www.musees-montreuilsurmer.fr/2017/04/26/a-la-renverse-la-citadelle-un-refuge-pour-les-chauves-souris-du-montreuillois/</t>
  </si>
  <si>
    <t>EXPOSITION PERMANENTE AVEC UN PANNEAU SUR LES CHAUVES-SOURIS SUR LA RNR DE LA FORTERESSE DE MIMOYECQUES</t>
  </si>
  <si>
    <t>Tout public, visiteur de la forteresse</t>
  </si>
  <si>
    <t>mimoyecques@terredes2caps.com</t>
  </si>
  <si>
    <t>GROTTE DE LOUBEAU (7 PANNEAUX)</t>
  </si>
  <si>
    <t>PANNEAU 8 MX 3M REALISE EN 2001 SUR LE CYCLE DU GRAND RHINOLOPHE AUX TOURS DE MERLE (CORREZE)</t>
  </si>
  <si>
    <t>POSTER ÉTUDE ET CARACTERISATION DE GITES DE MISE BAS ARBORICOLES DU MURIN DE BECHSTEIN (MYOTIS BECHSTEINII) »</t>
  </si>
  <si>
    <t>LES CHAUVES-SOURIS DE NORMANDIE</t>
  </si>
  <si>
    <t>2021 - 10 roll up</t>
  </si>
  <si>
    <t>Gratuit (hors frais déplacement)</t>
  </si>
  <si>
    <t>Prêt possible</t>
  </si>
  <si>
    <t>RATEPENADES &amp; RATAPIGNATES</t>
  </si>
  <si>
    <t>Grand Sud</t>
  </si>
  <si>
    <t>Les Ratepenades et association "La Baume obscure"</t>
  </si>
  <si>
    <t>19 panneaux photos (100/80) + petits panneaux explicatifs</t>
  </si>
  <si>
    <t>FAUNE &amp; BÂTI</t>
  </si>
  <si>
    <t>15 panneaux (1 x 0,8 m), fixation sur grilles (crochets fournis), prêt de nids et gîtes artificiels</t>
  </si>
  <si>
    <t>Mise à disposition gratuite, transport à la charge de l'emprunteur</t>
  </si>
  <si>
    <t>info.chiro@picardie-nature.org</t>
  </si>
  <si>
    <r>
      <t> </t>
    </r>
    <r>
      <rPr>
        <sz val="11"/>
        <color rgb="FF428BCA"/>
        <rFont val="Helvetica Neue"/>
        <charset val="1"/>
      </rPr>
      <t>http://l.picnat.fr/oma</t>
    </r>
  </si>
  <si>
    <t>EXPOSITION SUR LES CHIROPTERES DE LA REGION</t>
  </si>
  <si>
    <t>Territoire du Parc naturel régional des Caps et marais d'opale</t>
  </si>
  <si>
    <t>10 rolls up</t>
  </si>
  <si>
    <t>8 rouleaux</t>
  </si>
  <si>
    <t>sarah.colas@onf.fr</t>
  </si>
  <si>
    <t>Région</t>
  </si>
  <si>
    <t>Localisation</t>
  </si>
  <si>
    <t>PANNEAU INSTALLE A L'ENTREE DE LA GROTTE DE GLANDIEU</t>
  </si>
  <si>
    <t>Conservatoire d'espaces naturels Rhône-Alpes</t>
  </si>
  <si>
    <t>PANNEAU INSTALLE A L'ENTREE DE LA GROTTE DES CONCHETTES</t>
  </si>
  <si>
    <t>PANNEAU INSTALLE A L'ENTREE DU GOUFFRE DE LA MORGNE</t>
  </si>
  <si>
    <t>1 PANNEAU PEDAGOGIQUE DEVANT LA GROTTE DE LA GLACIERE</t>
  </si>
  <si>
    <t>Conservatoire du patrimoine naturel de la Savoie</t>
  </si>
  <si>
    <t>Savoie</t>
  </si>
  <si>
    <t>PANNEAU 120X80 CM POSE A L’ENTREE DE LA GROTTE DU BEDAT (09)</t>
  </si>
  <si>
    <t xml:space="preserve">PANNEAU 120X80 CM POSE DEVANT L’ENTREPRISE DE PRODUCTION D’HUILES ESSENTIELLES ESSENCIAGUA (82) </t>
  </si>
  <si>
    <t>1 PANNEAU PRESENTANT LE PETIT RHINOLOPHE, 15 PANNEAUX SUR SITE</t>
  </si>
  <si>
    <t>PANNEAUX D'INFORMATION ACCOMPAGNANT LA FERMETURE DE CAVITES A CHAUVES-SOURIS A ENJEU</t>
  </si>
  <si>
    <t>CEN Bourgogne</t>
  </si>
  <si>
    <t>Bourgogne</t>
  </si>
  <si>
    <t>Plusieurs sites localisés dans les départements de l'Yonne et de Côte-d'Or</t>
  </si>
  <si>
    <t>Expliquer aux usagers les raisons de la fermeture temporaire ou définitive de certaines cavités (dérangement par la fréquentation humaine)</t>
  </si>
  <si>
    <t>Fermeture cavités - Dérangement</t>
  </si>
  <si>
    <t>maxime.jouve@cen-bourgogne.fr 
caroline.najean@cen-bourgogne.fr</t>
  </si>
  <si>
    <t>https://plan-actions-chiropteres.fr/sites/default/files/fichiers/panneau_chiros_89_fermeture_grotte.pdf  / https://plan-actions-chiropteres.fr/sites/default/files/fichiers/panneau_chiros_89_fermeture_grotte-13-11-2017.pdf</t>
  </si>
  <si>
    <t>PANNEAU INSTALLE A L'ENTREE DE LA BAUME ST VEREDEME (DANS LA RNR DES GORGES DU GARDON)</t>
  </si>
  <si>
    <t>CEN Occitanie</t>
  </si>
  <si>
    <t>Expliquer la raison de la fermeture ponctuelle et informer plus généralement sur la faune cavernicole</t>
  </si>
  <si>
    <t>gardon@cen-occitanie.org</t>
  </si>
  <si>
    <t>PANNEAUX INSTALLE AU FORT DE CORMEILLE EN PARISIS (95)</t>
  </si>
  <si>
    <t>Azimut230</t>
  </si>
  <si>
    <t>Ile-de France</t>
  </si>
  <si>
    <t>Fort de Cormeille en Parisis (95)</t>
  </si>
  <si>
    <t>azimut230@yahoo.fr</t>
  </si>
  <si>
    <t>PANNEAUX PEDAGOGIQUES SUR LA RNR MONT DE COUPLE</t>
  </si>
  <si>
    <t>Parc naturel régional des Caps et marais d'opale</t>
  </si>
  <si>
    <t>Haut de france</t>
  </si>
  <si>
    <t>Maison du Parc à le Wast (62)</t>
  </si>
  <si>
    <t>Pédagogie, sensibilisation, expliquer l'aménagement des blockhauss</t>
  </si>
  <si>
    <t>BATLIB - BAT CALLS</t>
  </si>
  <si>
    <t>Application</t>
  </si>
  <si>
    <t>Elekon AG</t>
  </si>
  <si>
    <t>Animation observation accoustique</t>
  </si>
  <si>
    <t>Acoustique - Echolocation - Son</t>
  </si>
  <si>
    <t>mail@elekon.ch</t>
  </si>
  <si>
    <t>https://play.google.com/store/apps/details?id=com.elekon.batlib&amp;hl=fr&amp;gl=US</t>
  </si>
  <si>
    <t>DETECTEUR D’ULTRASONS "CHAUVES-SOURIS" DIGITAL BAT 5</t>
  </si>
  <si>
    <t>Gadget</t>
  </si>
  <si>
    <t>Animation accoustique</t>
  </si>
  <si>
    <t>Son - Acoustique</t>
  </si>
  <si>
    <t>https://www.fcpn.org/publications_nature/materiel/bat-box-digital-5</t>
  </si>
  <si>
    <t>CHAUVES-SOURIS STICKERS</t>
  </si>
  <si>
    <t>Sticker</t>
  </si>
  <si>
    <t>Sticker - Europe</t>
  </si>
  <si>
    <t>CHAUVES-SOURIS CARTES POSTALES</t>
  </si>
  <si>
    <t>Cartes postales</t>
  </si>
  <si>
    <t>Carte postale - Europe</t>
  </si>
  <si>
    <t>https://www.eurobats.org/node/2652</t>
  </si>
  <si>
    <t>LA BRASS'BASTELLE</t>
  </si>
  <si>
    <t>Boisson</t>
  </si>
  <si>
    <t>David Sarrey</t>
  </si>
  <si>
    <t>Adulte</t>
  </si>
  <si>
    <t>3.50€ à 7€</t>
  </si>
  <si>
    <t>Avec modération</t>
  </si>
  <si>
    <t xml:space="preserve">Alimentaire </t>
  </si>
  <si>
    <t xml:space="preserve"> contact@brassbastelle.fr</t>
  </si>
  <si>
    <t>https://shop.easybeer.fr/brassbastelle/presentation</t>
  </si>
  <si>
    <t>CHAUVE-SOURIS GEANTE</t>
  </si>
  <si>
    <t>Figurine</t>
  </si>
  <si>
    <t xml:space="preserve">1 chauve-souris géante articulée mécaniquement </t>
  </si>
  <si>
    <t>https://www.lpo-drome-ardeche.fr/chiromaganim/</t>
  </si>
  <si>
    <t>BATLAB</t>
  </si>
  <si>
    <t>1 casque de détection des sons pour se déplacer et comprendre l'écholocation</t>
  </si>
  <si>
    <t>https://8fablab.fr/8-fablab/ateliers/35-jeunnesse-sur-mesure/116-parcours-chauve-souris</t>
  </si>
  <si>
    <t>2 FIGURINES DE GRAND MURIN EN RESINE</t>
  </si>
  <si>
    <t>DEGUISEMENT CHAUVE-SOURIS</t>
  </si>
  <si>
    <t>Déguisement</t>
  </si>
  <si>
    <t>LPO Occitanie-Camille Montégu</t>
  </si>
  <si>
    <t>Animation - stand</t>
  </si>
  <si>
    <t>https://plan-actions-chiropteres.fr/sites/default/files/ged/deguisement.jpg</t>
  </si>
  <si>
    <t>tissus / gants / tuteur de potagers</t>
  </si>
  <si>
    <t>CARTES POSTALES FAUNE ET BÂTI - "TOUTES COMMUNES, MAIS JUSQU'A QUAND ?"</t>
  </si>
  <si>
    <t>https://plan-actions-chiropteres.fr/sites/default/files/ged/picardie_nature_carte_postale.jpg</t>
  </si>
  <si>
    <t>AGIR AVEC LES REFUGES POUR LES CHAUVES-SOURIS</t>
  </si>
  <si>
    <t>Banderole</t>
  </si>
  <si>
    <t>http://l.picnat.fr/pwj</t>
  </si>
  <si>
    <t>DON DE NICHOIRS POUR LES HABITANTS DU PARC ET LES COMMUNES</t>
  </si>
  <si>
    <t>Gites à chiroptères pour facade de maison</t>
  </si>
  <si>
    <t>Habitant du Parc</t>
  </si>
  <si>
    <t>Acoustique</t>
  </si>
  <si>
    <t>Construction</t>
  </si>
  <si>
    <t>France tv</t>
  </si>
  <si>
    <t>Podcast</t>
  </si>
  <si>
    <t>Activité</t>
  </si>
  <si>
    <t>Conte</t>
  </si>
  <si>
    <t>Pollution</t>
  </si>
  <si>
    <t>Adolescent</t>
  </si>
  <si>
    <t>Gestion</t>
  </si>
  <si>
    <t>Pont</t>
  </si>
  <si>
    <t>Agriculteur</t>
  </si>
  <si>
    <t>Costume</t>
  </si>
  <si>
    <t>Gîte</t>
  </si>
  <si>
    <t>Pratique</t>
  </si>
  <si>
    <t>Agriculture</t>
  </si>
  <si>
    <t>Découpage</t>
  </si>
  <si>
    <t>Groupe</t>
  </si>
  <si>
    <t>Primaire</t>
  </si>
  <si>
    <t>Alimentaire</t>
  </si>
  <si>
    <t>Guano</t>
  </si>
  <si>
    <t>Provence</t>
  </si>
  <si>
    <t>Aménagement</t>
  </si>
  <si>
    <t>Dessin</t>
  </si>
  <si>
    <t>Radio</t>
  </si>
  <si>
    <t>Anatomie</t>
  </si>
  <si>
    <t>Hibernation</t>
  </si>
  <si>
    <t>Rénovation thermique</t>
  </si>
  <si>
    <t>Historique</t>
  </si>
  <si>
    <t>Reportage</t>
  </si>
  <si>
    <t>Animation</t>
  </si>
  <si>
    <t>Echolocation</t>
  </si>
  <si>
    <t>Intérieur</t>
  </si>
  <si>
    <t>Retour d'expérience</t>
  </si>
  <si>
    <t>Ardoise</t>
  </si>
  <si>
    <t>Interview</t>
  </si>
  <si>
    <t>Science de la vie et de la terre</t>
  </si>
  <si>
    <t>Arts plastiques</t>
  </si>
  <si>
    <t>Ecologie</t>
  </si>
  <si>
    <t>Journal télévisé</t>
  </si>
  <si>
    <t>Scientifique</t>
  </si>
  <si>
    <t>Educatif</t>
  </si>
  <si>
    <t>Lumière</t>
  </si>
  <si>
    <t>Son</t>
  </si>
  <si>
    <t>Bâti</t>
  </si>
  <si>
    <t>Education</t>
  </si>
  <si>
    <t>Lycée</t>
  </si>
  <si>
    <t>Bâtiment</t>
  </si>
  <si>
    <t>Maquette</t>
  </si>
  <si>
    <t>Souterrain</t>
  </si>
  <si>
    <t>Belgique</t>
  </si>
  <si>
    <t>Eglise</t>
  </si>
  <si>
    <t>Maternelle</t>
  </si>
  <si>
    <t>Biologie</t>
  </si>
  <si>
    <t>Endémique</t>
  </si>
  <si>
    <t>Structure</t>
  </si>
  <si>
    <t>Bocage</t>
  </si>
  <si>
    <t>Militaire</t>
  </si>
  <si>
    <t>Technique</t>
  </si>
  <si>
    <t>Monde</t>
  </si>
  <si>
    <t>Territoire</t>
  </si>
  <si>
    <t>Bricolage</t>
  </si>
  <si>
    <t>Enseignement</t>
  </si>
  <si>
    <t>Trame noire</t>
  </si>
  <si>
    <t>Carte postale</t>
  </si>
  <si>
    <t>Europe</t>
  </si>
  <si>
    <t>Nichoir</t>
  </si>
  <si>
    <t>Trvaux pratiques</t>
  </si>
  <si>
    <t>Cavernicole</t>
  </si>
  <si>
    <t>Européenne</t>
  </si>
  <si>
    <t>Origami</t>
  </si>
  <si>
    <t>Tutoriel</t>
  </si>
  <si>
    <t>Ouvrages</t>
  </si>
  <si>
    <t>Virus</t>
  </si>
  <si>
    <t>Chaine Youtube</t>
  </si>
  <si>
    <t>Extérieur</t>
  </si>
  <si>
    <t>Pandémie</t>
  </si>
  <si>
    <t>Volet</t>
  </si>
  <si>
    <t>Extrait</t>
  </si>
  <si>
    <t xml:space="preserve">Panneau </t>
  </si>
  <si>
    <t>Vulgarisation</t>
  </si>
  <si>
    <t>Collage</t>
  </si>
  <si>
    <t>Particulier</t>
  </si>
  <si>
    <t>Collège</t>
  </si>
  <si>
    <t>Forestier</t>
  </si>
  <si>
    <t>Peinture</t>
  </si>
  <si>
    <t>Coloriage</t>
  </si>
  <si>
    <t>Forêt</t>
  </si>
  <si>
    <t>Compensation</t>
  </si>
  <si>
    <t>Pliage</t>
  </si>
  <si>
    <t>Bretagne - Biologie</t>
  </si>
  <si>
    <t>Bretagne - Biologie - Pont</t>
  </si>
  <si>
    <t>Bretagne - Biologie - Arboricole - Arbres</t>
  </si>
  <si>
    <t>Bretagne - Grand Rhinolophe</t>
  </si>
  <si>
    <t>Bretagne - Petit Rhinolophe</t>
  </si>
  <si>
    <t>Bretagne - Comptages - Recensement - Anthropophile</t>
  </si>
  <si>
    <t>Amérique - Nichoir - Gîte - Construction</t>
  </si>
  <si>
    <t>Pays de la Loire - Biologie - Gestion</t>
  </si>
  <si>
    <t>Milieu humide - Gestion</t>
  </si>
  <si>
    <t>Bande dessinée - Endémique</t>
  </si>
  <si>
    <t>Général - Biologie - Ecologie  - Education  - Activité</t>
  </si>
  <si>
    <t>Général - Biologie - Ecologie - Activités</t>
  </si>
  <si>
    <t>Gestion - Bourgogne</t>
  </si>
  <si>
    <t>Bâti - Bâtiment - Gîte</t>
  </si>
  <si>
    <t>Forêt - Forestier - Bâti - Bâtiment</t>
  </si>
  <si>
    <t>Amérique - Agriculture</t>
  </si>
  <si>
    <t>Gestion - Pollution - Lumière</t>
  </si>
  <si>
    <t>Aménagement - Gestion</t>
  </si>
  <si>
    <t>Travaux - Bâti - Bâtiment</t>
  </si>
  <si>
    <t>Arboricole - Forêt - Forestier - Gestion</t>
  </si>
  <si>
    <t>Gîte - Nichoir - Construction</t>
  </si>
  <si>
    <t>Aménagement - Gîte - Nichooir - Bâti - Bâtiment</t>
  </si>
  <si>
    <t>Hibernation - Dérangement</t>
  </si>
  <si>
    <t>Général - Biologie - Ecologie - Menace</t>
  </si>
  <si>
    <t>Générale</t>
  </si>
  <si>
    <t>Aménagement - Bâti - Bâtiment</t>
  </si>
  <si>
    <t>Roman d'aventure - Scientifique</t>
  </si>
  <si>
    <t>Grand Rhinolophe - Minioptère de Schreibers - Animation - Enfant</t>
  </si>
  <si>
    <t>Poitou-Charentes - Grand Rhinolophe</t>
  </si>
  <si>
    <t>Grand Rhinolophe - Poitou-Charentes</t>
  </si>
  <si>
    <t>Agriculture - Dessin animé - Forêt - Forestier</t>
  </si>
  <si>
    <t>BALLADES DANS L'INAUDIBLE</t>
  </si>
  <si>
    <t>Podcast - Scientifique</t>
  </si>
  <si>
    <t>Prêt et caution</t>
  </si>
  <si>
    <t>Non commercialisé</t>
  </si>
  <si>
    <t>Extérieur - Enfant - Groupe</t>
  </si>
  <si>
    <t>Jeux de carte à histoire</t>
  </si>
  <si>
    <t>JEU DE PLATEAU "CHAUVE-QUI-PEUT"</t>
  </si>
  <si>
    <t>JEU DE PISTE : "CHAUVES-SOURIS, ATTRAPEZ LES TOUTES!"</t>
  </si>
  <si>
    <t>Enfant - Intérieur</t>
  </si>
  <si>
    <t>Elus - Techniciens - Scolaires - Grand public</t>
  </si>
  <si>
    <t>Pollution - Lumière</t>
  </si>
  <si>
    <t>A LA DECOUVERTE DES BELLES DE NUIT</t>
  </si>
  <si>
    <t>Biologie - Gîte - Nichoir</t>
  </si>
  <si>
    <t>Atelier - Jeu - Primaire - Lycée - Collège</t>
  </si>
  <si>
    <t>Biologie - Ecologie - Son - Construction - Gîte - Nichoir</t>
  </si>
  <si>
    <t>Bâti - Cohabitation</t>
  </si>
  <si>
    <t>Bâti - Monument</t>
  </si>
  <si>
    <t>Monument</t>
  </si>
  <si>
    <t>Bretagne - Biologie - Menaces - Protection</t>
  </si>
  <si>
    <t>Bâtiment - Rénovation thermique - Plan National d'Actions</t>
  </si>
  <si>
    <t>Fermeture cavités - Cavernicole</t>
  </si>
  <si>
    <t>Aménagement - Monument</t>
  </si>
  <si>
    <t>Bâtiments - Bâti - Cohabitation</t>
  </si>
  <si>
    <t>Refuge</t>
  </si>
  <si>
    <t>Stand</t>
  </si>
  <si>
    <t>Fermeture cavités</t>
  </si>
  <si>
    <t>Protection</t>
  </si>
  <si>
    <t>Minioptère de Schreibers</t>
  </si>
  <si>
    <t>Roman d'aventures</t>
  </si>
  <si>
    <t>Menace</t>
  </si>
  <si>
    <t>Dérangement</t>
  </si>
  <si>
    <t>Nouvelle-Calédonie</t>
  </si>
  <si>
    <t>Rousettes</t>
  </si>
  <si>
    <t>Bande dessinée</t>
  </si>
  <si>
    <t>Amérique</t>
  </si>
  <si>
    <t>Recensement</t>
  </si>
  <si>
    <t>Comptages</t>
  </si>
  <si>
    <t>Anthropophile</t>
  </si>
  <si>
    <t>Petit Rhinolophe</t>
  </si>
  <si>
    <t>Grand Rhinolophe</t>
  </si>
  <si>
    <t>Arboricole</t>
  </si>
  <si>
    <t>Droit de diffusion</t>
  </si>
  <si>
    <t xml:space="preserve">Location </t>
  </si>
  <si>
    <t xml:space="preserve">Outil d'accompagnement des animations pédagogiques </t>
  </si>
  <si>
    <t>Animateur - Enseignant - Tout public</t>
  </si>
  <si>
    <t>Liens entre les Hommes et les roussettes aux îles Loyauté</t>
  </si>
  <si>
    <t xml:space="preserve">Histoire de la vie d'une colonie de CS et des dangers qu'elle rencontre </t>
  </si>
  <si>
    <t>Sensibiliser aux menaces sur les chiros</t>
  </si>
  <si>
    <t>Camille Fraissard - LPO Occitanie</t>
  </si>
  <si>
    <t>À partir de 10 ans</t>
  </si>
  <si>
    <t>À partir de 3 ans</t>
  </si>
  <si>
    <t>À partir de 6 ans</t>
  </si>
  <si>
    <t>À partir de 5 ans</t>
  </si>
  <si>
    <t xml:space="preserve">Sur commande prestation </t>
  </si>
  <si>
    <t>À partir de 8 ans</t>
  </si>
  <si>
    <t>À partir de 1 ans</t>
  </si>
  <si>
    <t>À partir de 4 ans</t>
  </si>
  <si>
    <t>À partir de 2 ans</t>
  </si>
  <si>
    <t>9 à 12 ans</t>
  </si>
  <si>
    <t>Location + caution</t>
  </si>
  <si>
    <t>Communes, syndicat d'énergie</t>
  </si>
  <si>
    <t>Communes, associations</t>
  </si>
  <si>
    <t>À faire soi-même</t>
  </si>
  <si>
    <t>FICHE MEDIATION FAUNE SAUVAGE</t>
  </si>
  <si>
    <t>https://mediationfaunesauvage-aura.org/wp-content/uploads/2021/08/FichesChiros_2021_WEB.pdf</t>
  </si>
  <si>
    <t>lpo@lpo.fr</t>
  </si>
  <si>
    <t>LPO France</t>
  </si>
  <si>
    <t>Cohabitation - Travaux - Bâti  - Bâtiment</t>
  </si>
  <si>
    <t>https://plan-actions-chiropteres.fr/sites/default/files/fichiers/auvergne.pdf</t>
  </si>
  <si>
    <t>https://plan-actions-chiropteres.fr/sites/default/files/fichiers/cahier_activites_roussettes_nouvelle_caledonie.pdf</t>
  </si>
  <si>
    <t>https://plan-actions-chiropteres.fr/sites/default/files/fichiers/fiche_pedagogique_montbeliard.pdf</t>
  </si>
  <si>
    <t>Livre</t>
  </si>
  <si>
    <t>Revue</t>
  </si>
  <si>
    <t>Barbastelle</t>
  </si>
  <si>
    <t>Bâtiment - Monument</t>
  </si>
  <si>
    <t>Forêt - Forestier</t>
  </si>
  <si>
    <t>Education - Vulgarisation</t>
  </si>
  <si>
    <t xml:space="preserve">Contacter le GCC </t>
  </si>
  <si>
    <t>https://www.rtl.fr/actu/debats-societe/mac-lesggy-vous-explique-pourquoi-les-chauves-souris-sont-en-grand-danger-7900158617</t>
  </si>
  <si>
    <t>MAC LESGGY VOUS EXPLIQUE POURQUOI LES CHAUVES-SOURIS SONT EN GRAND DANGER</t>
  </si>
  <si>
    <t>Mac Lesgy - RTL</t>
  </si>
  <si>
    <t>Rubrique radio</t>
  </si>
  <si>
    <t>Radio - Podcast</t>
  </si>
  <si>
    <t>https://www.rtl.fr/contact</t>
  </si>
  <si>
    <t>Le grimoire aux histoires</t>
  </si>
  <si>
    <t>Un poster "Adoptez la Bat attitude" et "Les chauves-souris de nos régions"
- Des fiches "Portrait de chauve-souris" ; "Aménagements pour les chauves-souris" ; "Des chauves-souris chez vous"
- Le jeu “l’Odyssée des chauves-souris”, son plateau et ses pions
- Un plan de fabrication pour réaliser une marionnette de chauve-souris
- Un lot de dépliants de sensibilisation
- Une affiche de la campagne
- Un communiqué de presse Non renseigné
- Un livret de 16 pages “Mode d’emploi de la mallette”.</t>
  </si>
  <si>
    <t>Tester le poids des chauves-souris</t>
  </si>
  <si>
    <t>Tableau magnétic ou toile</t>
  </si>
  <si>
    <t xml:space="preserve">Sticker à replacer dans l'ordre </t>
  </si>
  <si>
    <t>Départemental (Cher)</t>
  </si>
  <si>
    <t>contact@cpie72.fr - nchollet@cpie72.fr</t>
  </si>
  <si>
    <t>Un maitre du jeu lit l'histoire aux CS (les enfants) présent / à chaque obstacle un nombre aléatoire (tiré) de CS vont mourrir (N° des CS tiré au sort) / à la fin voir le nombre de CS vivante et faire comprendre la dur vie des CS</t>
  </si>
  <si>
    <t>Présentée dans les dernières pages du chiromag anim</t>
  </si>
  <si>
    <t>Réalisée en 2015 et publiée en 2016</t>
  </si>
  <si>
    <t>Contacter L'Atelier vert</t>
  </si>
  <si>
    <t>Tableau magnétique avec magnet à placer / discussion sur les zones de chasse, de vie et les dangers</t>
  </si>
  <si>
    <t xml:space="preserve"> faire avec du tissus et de la semoule </t>
  </si>
  <si>
    <t>Fiches à destination des enseignants pour l'aide à la réalisation de cours et d'activités sur les chauves-souris suivant le cycle scolaire</t>
  </si>
  <si>
    <t>Bat Conservation International - Traduction GMB</t>
  </si>
  <si>
    <t>Sensibilisation des gestionnaires - Etudes</t>
  </si>
  <si>
    <t>Élus - Partenaires</t>
  </si>
  <si>
    <t>Prise en compte des chauves-souris lors de travaux dans d'anciennes maisons forestières où des maternités de chauves-souris sont connues</t>
  </si>
  <si>
    <t>Présentation des espèces de la région et proposition d'aménagements en faveur des chiroptères</t>
  </si>
  <si>
    <t>Sensibilisation - travaux</t>
  </si>
  <si>
    <t>Libre accès mais documents accéssibled que si membre éducatout</t>
  </si>
  <si>
    <t>Spécimens naturalisés, textes, dessins, photographies, modèles de gîtes, différentes scénographies avec lumières et sons, maquettes, films, coin lecture pour les enfants + un atelier les mercredi et week end pour les enfants.</t>
  </si>
  <si>
    <t>Apport de culture naturaliste sur les chauves-souris</t>
  </si>
  <si>
    <t>Donner de la vie à l'animation - montrer l'anatomie des ailes et les mouvements des doigts</t>
  </si>
  <si>
    <t>Stand - envoi - distribution</t>
  </si>
  <si>
    <t>Stand - conférence - exposition</t>
  </si>
  <si>
    <t>Dossier Pédagogique - Chiroptères</t>
  </si>
  <si>
    <t>Conservatoires d'espaces naturels Auvergne, Chauve-souris Auvergne, Académie de Clermont-Ferrand</t>
  </si>
  <si>
    <t>Scolaire - Enseignant</t>
  </si>
  <si>
    <t>https://cen-auvergne.fr/sites/default/files/fichiers/dossier_pedagogique_-_chiropteres.pdf</t>
  </si>
  <si>
    <t>Cahier d'activités</t>
  </si>
  <si>
    <t>4 à 7 ans</t>
  </si>
  <si>
    <t>Carly Gledhill</t>
  </si>
  <si>
    <t>https://www.glenat.com/albums-animes/samuel-na-pas-sommeil-9791026403593?fbclid=IwAR1bD5YbRONL9_G1dnXKiEvAps7dA2aBRcOuQAgRbrU_QxxAB2-THmA96ns</t>
  </si>
  <si>
    <t>https://www.bod.fr/librairie/mika-la-petite-chauve-souris-qui-revait-detre-une-mouette-elisabeth-bligny-9782322426447?fbclid=IwAR2RH32iuhZKFuPqqHKy6o-Z4Thvr0a1TSU7PwOd8KFrYKmheDLPQduckng</t>
  </si>
  <si>
    <t>BETTY ET BURT</t>
  </si>
  <si>
    <t>Julie Colombet</t>
  </si>
  <si>
    <t>https://www.sfepm.org/la-boutique-sfepm/la-ronde-des-chauves-souris.html#:~:text=C%27est%20l%27histoire%20d,cohabitation%20se%20passe%20%C3%A0%20merveille.</t>
  </si>
  <si>
    <t>https://livre.fnac.com/a16509641/Julie-Colombet-Betty-et-Burt</t>
  </si>
  <si>
    <t>Raahat Kaduji</t>
  </si>
  <si>
    <t>https://www.decitre.fr/livres/leonie-veut-se-faire-des-amis-9782383220336.html</t>
  </si>
  <si>
    <t>https://ipagine.com/produit/langue/belle-de-nuit-night-belle/</t>
  </si>
  <si>
    <t>https://www.casterman.com/Jeunesse/Catalogue/les-albums-casterman/dagobert</t>
  </si>
  <si>
    <t>Disponible en format numérique</t>
  </si>
  <si>
    <t>DAGOBERT</t>
  </si>
  <si>
    <t>Anne Herbauts</t>
  </si>
  <si>
    <t>ATIWA</t>
  </si>
  <si>
    <t>À partir de 12 ans</t>
  </si>
  <si>
    <t>Cohabitation hommes et chauves-souris frugivores</t>
  </si>
  <si>
    <t>Langue : Anglais</t>
  </si>
  <si>
    <t>https://www.philibertnet.com/fr/lookout/115507-atiwa-4260402316611.html</t>
  </si>
  <si>
    <t>https://www.youtube.com/watch?v=sLUlwtddvvc</t>
  </si>
  <si>
    <t>"BATAILLES" LA GRANDE GUERRE ET LES CHAUVES-SOURIS</t>
  </si>
  <si>
    <t>https://www.youtube.com/watch?v=q4WEtbA3SwI</t>
  </si>
  <si>
    <t>Maquettes</t>
  </si>
  <si>
    <t>https://boutique.salamandre.org/miniguide-75-les-chauves-souris.pdt-722/</t>
  </si>
  <si>
    <t>LES P'TITES CHAUVES-SOURIS</t>
  </si>
  <si>
    <t>Auteur.e : Elisabeth Bligny, illustrateur.trice : Léna Fontugne</t>
  </si>
  <si>
    <t>https://www.editionsduricochet.com/eveil-nature/les-p-tites-chauves-souris-la-vie-d-un-chiroptere/</t>
  </si>
  <si>
    <t>Enfant - Educatif - Ecole</t>
  </si>
  <si>
    <t>SUR LES TRACES DE LA CHAUVE-SOURIS</t>
  </si>
  <si>
    <t>https://plan-actions-chiropteres.fr/sites/default/files/ged/poids_cs.jpg</t>
  </si>
  <si>
    <t>Cahier technique</t>
  </si>
  <si>
    <t>Fédération Connaître et Protéger la Nature</t>
  </si>
  <si>
    <t>https://site.nathan.fr/livres/les-betes-qui-font-peur-cahier-dobservation-et-dactivites-colibris-47-ans-9782092590133.html</t>
  </si>
  <si>
    <t>https://www.fcpn.org/boutique/documents-cpn/cahiers-techniques-collections-coffret-ctj/sur-les-traces-des-chauves-souris/</t>
  </si>
  <si>
    <t>PROTÉGER LES CHAUVES-SOURIS</t>
  </si>
  <si>
    <t>Auteur.e : Uwe Rosenberg, illustrateur.trice : Andy Elkerton</t>
  </si>
  <si>
    <t>Enfant - Educatif - Activités - Découpage -Collage</t>
  </si>
  <si>
    <t>https://www.fcpn.org/boutique/documents-cpn/cahiers-techniques-collections-coffret-ctj/proteger-les-chauves-souris/</t>
  </si>
  <si>
    <t>Livre / Guide</t>
  </si>
  <si>
    <t>https://www.fcpn.org/boutique/animateurs-et-passeurs-de-nature/documents-pedagogiques/les-mal-aimes-jadore-le-livre/</t>
  </si>
  <si>
    <t>Livre / Guide photographique</t>
  </si>
  <si>
    <t>Kamishibai</t>
  </si>
  <si>
    <t>ELIZABAT - LA CHAUVE-SOURIS</t>
  </si>
  <si>
    <t>Florian Poirier, Margot George</t>
  </si>
  <si>
    <t>à partir de 4 ans</t>
  </si>
  <si>
    <t>https://www.mk67.eu/kamishibai/754-elizabat.html</t>
  </si>
  <si>
    <t>LES FANTÔMES DE LA NUIT</t>
  </si>
  <si>
    <t>Laurent Tillon</t>
  </si>
  <si>
    <t>https://www.actes-sud.fr/catalogue/nature-et-environnement/les-fantomes-de-la-nuit?fbclid=IwAR158riUi24su-iENRuQVtI2f88QkuPJ4Ar8K8DMhlR4ShwmpGgY1GRTvxs</t>
  </si>
  <si>
    <t>Claire Lecœuvre, Chloé du Colombier</t>
  </si>
  <si>
    <t xml:space="preserve">	
Laurence Talairach, Titwane</t>
  </si>
  <si>
    <t>Parc national du Mercantour</t>
  </si>
  <si>
    <t>NOS AMIS MES CHIROPTERES (CHAUVES-SOURIS)</t>
  </si>
  <si>
    <t>BIODIV'CONNECT</t>
  </si>
  <si>
    <t>Dessin animé - Educatif</t>
  </si>
  <si>
    <t>https://www.youtube.com/watch?v=hqLlrJDD754</t>
  </si>
  <si>
    <t>https://www.mercantour-parcnational.fr/fr/formulaire-contact</t>
  </si>
  <si>
    <t>OU EST MA CHAUVE-SOURIS</t>
  </si>
  <si>
    <t>Fiona Watt, Rachel Wells</t>
  </si>
  <si>
    <t>dès 6 mois</t>
  </si>
  <si>
    <t>https://usborne.com/fr/ou-est-ma-chauve-souris-9781474970440#</t>
  </si>
  <si>
    <t>Enfant, Educatif, Ecole</t>
  </si>
  <si>
    <t>solveig.cherrier@parc-naturel-aubrac.fr</t>
  </si>
  <si>
    <t>https://www.parc-naturel-aubrac.fr/en-action/ressource-nuit/malle-pedagogique-pour-connaitre-et-preserver-la-nuit/</t>
  </si>
  <si>
    <t>Tout public - Etablissements scolaires - Centres de loisirs - Associations - Communes</t>
  </si>
  <si>
    <t>Parc naturel régional de l’Aubrac / CPIE de Lozère</t>
  </si>
  <si>
    <t>MALLE PÉDAGOGIQUE NUIT SUR L'AUBRAC</t>
  </si>
  <si>
    <t>Aveyron, Lozère, Cantal</t>
  </si>
  <si>
    <t>Animation - Education - Pollution - Lumière</t>
  </si>
  <si>
    <t>meuble à roulettes garni de matériel, avec 4 modules : "découvrir la nuit", "biodiversité nocturne", "l'humain et la nuit", "ciel étoilé" chacun contenant de nombreux outils (voir lien pour plus d'informations)</t>
  </si>
  <si>
    <t>LA NUIT SUR L'AUBRAC</t>
  </si>
  <si>
    <t>François Lasserre, Isabelle Simler</t>
  </si>
  <si>
    <t>https://www.parc-naturel-aubrac.fr/en-action/ressource-nuit/nuit-sur-laubrac/</t>
  </si>
  <si>
    <t>Parc naturel régional de l'Aubrac</t>
  </si>
  <si>
    <t>Ce livret rassemble les productions des 14 classes qui ont participé au programme d’actions éducatives La nuit sur l’Aubrac.</t>
  </si>
  <si>
    <t>Vendée</t>
  </si>
  <si>
    <t>LPO Vendée</t>
  </si>
  <si>
    <t>EXPOSITION  SUR LES CHAUVES-SOURIS DU SUD-VENDEE (SITE NATURA 2000 DES CAVITES DE SAINT-MICHEL ET PISSOTE)</t>
  </si>
  <si>
    <t>6 panneaux, 11 photos grand format, malle pédagogique</t>
  </si>
  <si>
    <t>Amandine – LPO Vendée 
02 51 46 21 91</t>
  </si>
  <si>
    <t>https://cavites-chiro-vendee.n2000.fr/pour-aller-plus-loin/une-exposition-dediee</t>
  </si>
  <si>
    <t>GITE POUR CHAUVES-SOURIS  - PLAN DE DECOUPE ET NOTICE DE MONTAGE</t>
  </si>
  <si>
    <t>LPO Touraine</t>
  </si>
  <si>
    <t>https://plan-actions-chiropteres.fr/sites/default/files/fichiers/nichoir_lpo_cvl.pdf</t>
  </si>
  <si>
    <t>indre-et-loire@lpo.fr</t>
  </si>
  <si>
    <t>https://podcasts.futura-sciences.com/futura-betes-de-science/202210251425-la-chauve-souris-reconnait-les-sonneries-de-portable</t>
  </si>
  <si>
    <t>Podcast - Educatif</t>
  </si>
  <si>
    <t>Futura sciences</t>
  </si>
  <si>
    <t>Daniel Frost, Auteur ; Rosalind Elland-Goldsmith, Traducteur</t>
  </si>
  <si>
    <t>Enfants</t>
  </si>
  <si>
    <t>Enfant - Educatif</t>
  </si>
  <si>
    <t>https://tourduvalat.centredoc.fr/index.php?lvl=notice_display&amp;id=63304</t>
  </si>
  <si>
    <t>BAT ET FLAMINGO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</si>
</sst>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0.00\ &quot;€&quot;;[Red]\-#,##0.00\ &quot;€&quot;"/>
    <numFmt numFmtId="164" formatCode="#,##0.00\ &quot;€&quot;"/>
  </numFmts>
  <fonts count="19">
    <font>
      <sz val="11"/>
      <color theme="1"/>
      <name val="Myriad Pro"/>
      <family val="2"/>
      <scheme val="minor"/>
    </font>
    <font>
      <b/>
      <sz val="11"/>
      <color theme="1"/>
      <name val="Myriad Pro"/>
      <family val="2"/>
      <scheme val="minor"/>
    </font>
    <font>
      <u/>
      <sz val="11"/>
      <color theme="10"/>
      <name val="Myriad Pro"/>
      <family val="2"/>
      <scheme val="minor"/>
    </font>
    <font>
      <sz val="11"/>
      <color theme="1"/>
      <name val="Myriad Pro"/>
      <family val="2"/>
      <scheme val="minor"/>
    </font>
    <font>
      <sz val="11"/>
      <color theme="0"/>
      <name val="Myriad Pro"/>
      <family val="2"/>
      <scheme val="minor"/>
    </font>
    <font>
      <b/>
      <sz val="16"/>
      <color theme="0"/>
      <name val="Myriad Pro"/>
      <family val="2"/>
      <scheme val="minor"/>
    </font>
    <font>
      <sz val="11"/>
      <color rgb="FFFF0000"/>
      <name val="Myriad Pro"/>
      <family val="2"/>
      <scheme val="minor"/>
    </font>
    <font>
      <b/>
      <sz val="11"/>
      <color rgb="FFFF0000"/>
      <name val="Myriad Pro"/>
      <family val="2"/>
      <scheme val="minor"/>
    </font>
    <font>
      <u/>
      <sz val="11"/>
      <color rgb="FFFF0000"/>
      <name val="Myriad Pro"/>
      <family val="2"/>
      <scheme val="minor"/>
    </font>
    <font>
      <sz val="10"/>
      <name val="Arial"/>
    </font>
    <font>
      <sz val="11"/>
      <color rgb="FF000000"/>
      <name val="Myriad Pro"/>
      <family val="2"/>
      <scheme val="minor"/>
    </font>
    <font>
      <b/>
      <sz val="11"/>
      <color rgb="FF000000"/>
      <name val="Myriad Pro"/>
      <family val="2"/>
      <scheme val="minor"/>
    </font>
    <font>
      <u/>
      <sz val="11"/>
      <color rgb="FF000000"/>
      <name val="Myriad Pro"/>
      <family val="2"/>
      <scheme val="minor"/>
    </font>
    <font>
      <sz val="11"/>
      <name val="Myriad Pro"/>
      <family val="2"/>
      <scheme val="minor"/>
    </font>
    <font>
      <sz val="11"/>
      <color rgb="FF428BCA"/>
      <name val="Helvetica Neue"/>
      <charset val="1"/>
    </font>
    <font>
      <b/>
      <sz val="11"/>
      <name val="Myriad Pro"/>
      <family val="2"/>
      <scheme val="minor"/>
    </font>
    <font>
      <u/>
      <sz val="11"/>
      <color rgb="FF0070C0"/>
      <name val="Myriad Pro"/>
      <family val="2"/>
      <scheme val="minor"/>
    </font>
    <font>
      <sz val="16"/>
      <color theme="1"/>
      <name val="Myriad Pro"/>
      <family val="2"/>
      <scheme val="minor"/>
    </font>
    <font>
      <b/>
      <sz val="20"/>
      <color theme="0"/>
      <name val="Myriad Pro"/>
      <family val="2"/>
      <scheme val="minor"/>
    </font>
  </fonts>
  <fills count="11">
    <fill>
      <patternFill patternType="none"/>
    </fill>
    <fill>
      <patternFill patternType="gray125"/>
    </fill>
    <fill>
      <patternFill patternType="solid">
        <fgColor theme="4"/>
      </patternFill>
    </fill>
    <fill>
      <patternFill patternType="solid">
        <fgColor theme="5"/>
      </patternFill>
    </fill>
    <fill>
      <patternFill patternType="solid">
        <fgColor theme="6"/>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bgColor indexed="64"/>
      </patternFill>
    </fill>
    <fill>
      <patternFill patternType="solid">
        <fgColor theme="6"/>
        <bgColor indexed="64"/>
      </patternFill>
    </fill>
    <fill>
      <patternFill patternType="solid">
        <fgColor theme="4" tint="0.59999389629810485"/>
        <bgColor indexed="64"/>
      </patternFill>
    </fill>
    <fill>
      <patternFill patternType="solid">
        <fgColor theme="4" tint="0.79998168889431442"/>
        <bgColor indexed="64"/>
      </patternFill>
    </fill>
  </fills>
  <borders count="14">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s>
  <cellStyleXfs count="9">
    <xf numFmtId="0" fontId="0" fillId="0" borderId="0"/>
    <xf numFmtId="0" fontId="2" fillId="0" borderId="0" applyNumberFormat="0" applyFill="0" applyBorder="0" applyAlignment="0" applyProtection="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6" fillId="0" borderId="0" applyNumberFormat="0" applyFill="0" applyBorder="0" applyAlignment="0" applyProtection="0"/>
    <xf numFmtId="0" fontId="3" fillId="5" borderId="0" applyNumberFormat="0" applyBorder="0" applyAlignment="0" applyProtection="0"/>
    <xf numFmtId="0" fontId="3" fillId="6" borderId="0" applyNumberFormat="0" applyBorder="0" applyAlignment="0" applyProtection="0"/>
    <xf numFmtId="0" fontId="2" fillId="0" borderId="0" applyNumberFormat="0" applyFill="0" applyBorder="0" applyAlignment="0" applyProtection="0"/>
  </cellStyleXfs>
  <cellXfs count="264">
    <xf numFmtId="0" fontId="0" fillId="0" borderId="0" xfId="0"/>
    <xf numFmtId="164" fontId="0" fillId="0" borderId="0" xfId="0" applyNumberFormat="1"/>
    <xf numFmtId="0" fontId="3" fillId="3" borderId="0" xfId="3" applyFont="1" applyAlignment="1">
      <alignment horizontal="left" vertical="center" wrapText="1"/>
    </xf>
    <xf numFmtId="164" fontId="3" fillId="3" borderId="0" xfId="3" applyNumberFormat="1" applyFont="1" applyAlignment="1">
      <alignment horizontal="left" vertical="center" wrapText="1"/>
    </xf>
    <xf numFmtId="0" fontId="3" fillId="4" borderId="0" xfId="4" applyFont="1" applyAlignment="1">
      <alignment horizontal="left" vertical="center" wrapText="1"/>
    </xf>
    <xf numFmtId="164" fontId="3" fillId="4" borderId="0" xfId="4" applyNumberFormat="1" applyFont="1" applyAlignment="1">
      <alignment horizontal="left" vertical="center" wrapText="1"/>
    </xf>
    <xf numFmtId="0" fontId="1" fillId="3" borderId="0" xfId="3" applyFont="1" applyAlignment="1">
      <alignment horizontal="left" vertical="center" wrapText="1"/>
    </xf>
    <xf numFmtId="0" fontId="1" fillId="4" borderId="0" xfId="4" applyFont="1" applyAlignment="1">
      <alignment horizontal="left" vertical="center" wrapText="1"/>
    </xf>
    <xf numFmtId="0" fontId="0" fillId="4" borderId="0" xfId="4" applyFont="1" applyAlignment="1">
      <alignment horizontal="left" vertical="center" wrapText="1"/>
    </xf>
    <xf numFmtId="0" fontId="0" fillId="3" borderId="0" xfId="3" applyFont="1" applyAlignment="1">
      <alignment horizontal="left" vertical="center" wrapText="1"/>
    </xf>
    <xf numFmtId="164" fontId="0" fillId="3" borderId="0" xfId="3" applyNumberFormat="1" applyFont="1" applyAlignment="1">
      <alignment horizontal="left" vertical="center" wrapText="1"/>
    </xf>
    <xf numFmtId="164" fontId="0" fillId="4" borderId="0" xfId="4" applyNumberFormat="1" applyFont="1" applyAlignment="1">
      <alignment horizontal="left" vertical="center" wrapText="1"/>
    </xf>
    <xf numFmtId="0" fontId="6" fillId="3" borderId="0" xfId="3" applyFont="1" applyAlignment="1">
      <alignment horizontal="left" vertical="center" wrapText="1"/>
    </xf>
    <xf numFmtId="164" fontId="6" fillId="3" borderId="0" xfId="3" applyNumberFormat="1" applyFont="1" applyAlignment="1">
      <alignment horizontal="left" vertical="center" wrapText="1"/>
    </xf>
    <xf numFmtId="0" fontId="6" fillId="4" borderId="0" xfId="4" applyFont="1" applyAlignment="1">
      <alignment horizontal="left" vertical="center" wrapText="1"/>
    </xf>
    <xf numFmtId="164" fontId="6" fillId="4" borderId="0" xfId="4" applyNumberFormat="1" applyFont="1" applyAlignment="1">
      <alignment horizontal="left" vertical="center" wrapText="1"/>
    </xf>
    <xf numFmtId="0" fontId="2" fillId="4" borderId="0" xfId="1" applyFill="1" applyAlignment="1">
      <alignment horizontal="left" vertical="center" wrapText="1"/>
    </xf>
    <xf numFmtId="0" fontId="9" fillId="0" borderId="0" xfId="0" applyFont="1"/>
    <xf numFmtId="0" fontId="3" fillId="6" borderId="3" xfId="7" applyBorder="1" applyAlignment="1">
      <alignment horizontal="left" vertical="center" wrapText="1"/>
    </xf>
    <xf numFmtId="0" fontId="3" fillId="5" borderId="3" xfId="6" applyBorder="1" applyAlignment="1">
      <alignment horizontal="left" vertical="center" wrapText="1"/>
    </xf>
    <xf numFmtId="0" fontId="5" fillId="2" borderId="1" xfId="2" applyFont="1" applyBorder="1" applyAlignment="1">
      <alignment horizontal="center" vertical="center" wrapText="1"/>
    </xf>
    <xf numFmtId="0" fontId="3" fillId="5" borderId="4" xfId="6" applyBorder="1" applyAlignment="1">
      <alignment horizontal="left" vertical="center" wrapText="1"/>
    </xf>
    <xf numFmtId="0" fontId="3" fillId="5" borderId="1" xfId="6" applyBorder="1" applyAlignment="1">
      <alignment horizontal="left" vertical="center" wrapText="1"/>
    </xf>
    <xf numFmtId="0" fontId="0" fillId="3" borderId="6" xfId="3" applyFont="1" applyBorder="1" applyAlignment="1">
      <alignment horizontal="left" vertical="center" wrapText="1"/>
    </xf>
    <xf numFmtId="0" fontId="2" fillId="3" borderId="0" xfId="1" applyFill="1" applyAlignment="1">
      <alignment horizontal="left" vertical="center" wrapText="1"/>
    </xf>
    <xf numFmtId="0" fontId="10" fillId="4" borderId="0" xfId="4" applyFont="1" applyAlignment="1">
      <alignment horizontal="left" vertical="center" wrapText="1"/>
    </xf>
    <xf numFmtId="164" fontId="2" fillId="4" borderId="0" xfId="1" applyNumberFormat="1" applyFill="1" applyAlignment="1">
      <alignment horizontal="left" vertical="center" wrapText="1"/>
    </xf>
    <xf numFmtId="0" fontId="0" fillId="6" borderId="3" xfId="7" applyFont="1" applyBorder="1" applyAlignment="1">
      <alignment horizontal="left" vertical="center" wrapText="1"/>
    </xf>
    <xf numFmtId="0" fontId="2" fillId="5" borderId="3" xfId="1" applyFill="1" applyBorder="1" applyAlignment="1">
      <alignment horizontal="left" vertical="center" wrapText="1"/>
    </xf>
    <xf numFmtId="0" fontId="0" fillId="0" borderId="0" xfId="0" applyAlignment="1">
      <alignment wrapText="1"/>
    </xf>
    <xf numFmtId="0" fontId="11" fillId="3" borderId="0" xfId="3" applyFont="1" applyAlignment="1">
      <alignment horizontal="left" vertical="center" wrapText="1"/>
    </xf>
    <xf numFmtId="0" fontId="10" fillId="3" borderId="0" xfId="3" applyFont="1" applyAlignment="1">
      <alignment horizontal="left" vertical="center" wrapText="1"/>
    </xf>
    <xf numFmtId="164" fontId="10" fillId="3" borderId="0" xfId="3" applyNumberFormat="1" applyFont="1" applyAlignment="1">
      <alignment horizontal="left" vertical="center" wrapText="1"/>
    </xf>
    <xf numFmtId="0" fontId="10" fillId="5" borderId="3" xfId="6" applyFont="1" applyBorder="1" applyAlignment="1">
      <alignment horizontal="left" vertical="center" wrapText="1"/>
    </xf>
    <xf numFmtId="0" fontId="10" fillId="0" borderId="0" xfId="0" applyFont="1"/>
    <xf numFmtId="0" fontId="8" fillId="3" borderId="0" xfId="1" applyFont="1" applyFill="1" applyAlignment="1">
      <alignment horizontal="left" vertical="center" wrapText="1"/>
    </xf>
    <xf numFmtId="164" fontId="10" fillId="4" borderId="0" xfId="4" applyNumberFormat="1" applyFont="1" applyAlignment="1">
      <alignment horizontal="left" vertical="center" wrapText="1"/>
    </xf>
    <xf numFmtId="0" fontId="6" fillId="6" borderId="3" xfId="7" applyFont="1" applyBorder="1" applyAlignment="1">
      <alignment horizontal="left" vertical="center" wrapText="1"/>
    </xf>
    <xf numFmtId="0" fontId="6" fillId="5" borderId="3" xfId="6" applyFont="1" applyBorder="1" applyAlignment="1">
      <alignment horizontal="left" vertical="center" wrapText="1"/>
    </xf>
    <xf numFmtId="0" fontId="2" fillId="4" borderId="5" xfId="1" applyFill="1" applyBorder="1" applyAlignment="1">
      <alignment vertical="center" wrapText="1"/>
    </xf>
    <xf numFmtId="0" fontId="8" fillId="4" borderId="0" xfId="1" applyFont="1" applyFill="1" applyAlignment="1">
      <alignment horizontal="left" vertical="center" wrapText="1"/>
    </xf>
    <xf numFmtId="0" fontId="11" fillId="4" borderId="0" xfId="4" applyFont="1" applyAlignment="1">
      <alignment horizontal="left" vertical="center" wrapText="1"/>
    </xf>
    <xf numFmtId="0" fontId="2" fillId="0" borderId="0" xfId="1"/>
    <xf numFmtId="0" fontId="0" fillId="0" borderId="0" xfId="0" applyAlignment="1">
      <alignment vertical="center" wrapText="1"/>
    </xf>
    <xf numFmtId="0" fontId="0" fillId="0" borderId="0" xfId="0" applyAlignment="1">
      <alignment vertical="center"/>
    </xf>
    <xf numFmtId="0" fontId="13" fillId="4" borderId="0" xfId="4" applyFont="1" applyAlignment="1">
      <alignment horizontal="left" vertical="center" wrapText="1"/>
    </xf>
    <xf numFmtId="0" fontId="0" fillId="0" borderId="7" xfId="0" applyBorder="1"/>
    <xf numFmtId="0" fontId="2" fillId="4" borderId="0" xfId="1" applyFill="1" applyAlignment="1">
      <alignment vertical="center" wrapText="1"/>
    </xf>
    <xf numFmtId="164" fontId="0" fillId="0" borderId="0" xfId="0" applyNumberFormat="1" applyAlignment="1">
      <alignment vertical="center"/>
    </xf>
    <xf numFmtId="0" fontId="8" fillId="5" borderId="3" xfId="1" applyFont="1" applyFill="1" applyBorder="1" applyAlignment="1">
      <alignment horizontal="left" vertical="center" wrapText="1"/>
    </xf>
    <xf numFmtId="0" fontId="15" fillId="4" borderId="0" xfId="4" applyFont="1" applyAlignment="1">
      <alignment horizontal="left" vertical="center" wrapText="1"/>
    </xf>
    <xf numFmtId="164" fontId="13" fillId="4" borderId="0" xfId="4" applyNumberFormat="1" applyFont="1" applyAlignment="1">
      <alignment horizontal="left" vertical="center" wrapText="1"/>
    </xf>
    <xf numFmtId="0" fontId="13" fillId="6" borderId="3" xfId="7" applyFont="1" applyBorder="1" applyAlignment="1">
      <alignment horizontal="left" vertical="center" wrapText="1"/>
    </xf>
    <xf numFmtId="0" fontId="16" fillId="4" borderId="5" xfId="1" applyFont="1" applyFill="1" applyBorder="1" applyAlignment="1">
      <alignment vertical="center" wrapText="1"/>
    </xf>
    <xf numFmtId="0" fontId="12" fillId="5" borderId="3" xfId="1" applyFont="1" applyFill="1" applyBorder="1" applyAlignment="1">
      <alignment horizontal="left" vertical="center" wrapText="1"/>
    </xf>
    <xf numFmtId="0" fontId="10" fillId="0" borderId="0" xfId="0" applyFont="1" applyAlignment="1">
      <alignment vertical="center"/>
    </xf>
    <xf numFmtId="0" fontId="2" fillId="4" borderId="0" xfId="8" applyFill="1" applyAlignment="1">
      <alignment horizontal="left" vertical="center" wrapText="1"/>
    </xf>
    <xf numFmtId="0" fontId="0" fillId="3" borderId="0" xfId="3" applyFont="1" applyBorder="1" applyAlignment="1">
      <alignment horizontal="left" vertical="center" wrapText="1"/>
    </xf>
    <xf numFmtId="0" fontId="6" fillId="3" borderId="6" xfId="3" applyFont="1" applyBorder="1" applyAlignment="1">
      <alignment horizontal="left" vertical="center" wrapText="1"/>
    </xf>
    <xf numFmtId="164" fontId="6" fillId="3" borderId="6" xfId="3" applyNumberFormat="1" applyFont="1" applyBorder="1" applyAlignment="1">
      <alignment horizontal="left" vertical="center" wrapText="1"/>
    </xf>
    <xf numFmtId="0" fontId="6" fillId="5" borderId="4" xfId="6" applyFont="1" applyBorder="1" applyAlignment="1">
      <alignment horizontal="left" vertical="center" wrapText="1"/>
    </xf>
    <xf numFmtId="0" fontId="1" fillId="3" borderId="2" xfId="3" applyFont="1" applyBorder="1" applyAlignment="1">
      <alignment horizontal="left" vertical="center" wrapText="1"/>
    </xf>
    <xf numFmtId="0" fontId="3" fillId="3" borderId="11" xfId="3" applyFont="1" applyBorder="1" applyAlignment="1">
      <alignment horizontal="left" vertical="center" wrapText="1"/>
    </xf>
    <xf numFmtId="0" fontId="0" fillId="3" borderId="11" xfId="3" applyFont="1" applyBorder="1" applyAlignment="1">
      <alignment horizontal="left" vertical="center" wrapText="1"/>
    </xf>
    <xf numFmtId="164" fontId="0" fillId="3" borderId="11" xfId="3" applyNumberFormat="1" applyFont="1" applyBorder="1" applyAlignment="1">
      <alignment horizontal="left" vertical="center" wrapText="1"/>
    </xf>
    <xf numFmtId="0" fontId="2" fillId="3" borderId="12" xfId="1" applyFill="1" applyBorder="1" applyAlignment="1">
      <alignment horizontal="left" vertical="center" wrapText="1"/>
    </xf>
    <xf numFmtId="0" fontId="8" fillId="6" borderId="3" xfId="1" applyFont="1" applyFill="1" applyBorder="1" applyAlignment="1">
      <alignment horizontal="left" vertical="center" wrapText="1"/>
    </xf>
    <xf numFmtId="0" fontId="2" fillId="6" borderId="3" xfId="1" applyFill="1" applyBorder="1" applyAlignment="1">
      <alignment horizontal="left" vertical="center" wrapText="1"/>
    </xf>
    <xf numFmtId="0" fontId="0" fillId="5" borderId="3" xfId="6" applyFont="1" applyBorder="1" applyAlignment="1">
      <alignment horizontal="left" vertical="center" wrapText="1"/>
    </xf>
    <xf numFmtId="0" fontId="1" fillId="3" borderId="6" xfId="3" applyFont="1" applyBorder="1" applyAlignment="1">
      <alignment horizontal="left" vertical="center" wrapText="1"/>
    </xf>
    <xf numFmtId="0" fontId="3" fillId="3" borderId="6" xfId="3" applyFont="1" applyBorder="1" applyAlignment="1">
      <alignment horizontal="left" vertical="center" wrapText="1"/>
    </xf>
    <xf numFmtId="164" fontId="0" fillId="3" borderId="6" xfId="3" applyNumberFormat="1" applyFont="1" applyBorder="1" applyAlignment="1">
      <alignment horizontal="left" vertical="center" wrapText="1"/>
    </xf>
    <xf numFmtId="0" fontId="2" fillId="3" borderId="6" xfId="1" applyFill="1" applyBorder="1" applyAlignment="1">
      <alignment horizontal="left" vertical="center" wrapText="1"/>
    </xf>
    <xf numFmtId="164" fontId="3" fillId="3" borderId="6" xfId="3" applyNumberFormat="1" applyFont="1" applyBorder="1" applyAlignment="1">
      <alignment horizontal="left" vertical="center" wrapText="1"/>
    </xf>
    <xf numFmtId="0" fontId="6" fillId="3" borderId="0" xfId="3" applyFont="1" applyBorder="1" applyAlignment="1">
      <alignment horizontal="left" vertical="center" wrapText="1"/>
    </xf>
    <xf numFmtId="0" fontId="2" fillId="3" borderId="0" xfId="8" applyFill="1" applyAlignment="1">
      <alignment horizontal="left" vertical="center" wrapText="1"/>
    </xf>
    <xf numFmtId="0" fontId="13" fillId="3" borderId="0" xfId="3" applyFont="1" applyAlignment="1">
      <alignment horizontal="left" vertical="center" wrapText="1"/>
    </xf>
    <xf numFmtId="0" fontId="15" fillId="3" borderId="0" xfId="3" applyFont="1" applyAlignment="1">
      <alignment horizontal="left" vertical="center" wrapText="1"/>
    </xf>
    <xf numFmtId="164" fontId="13" fillId="3" borderId="0" xfId="3" applyNumberFormat="1" applyFont="1" applyAlignment="1">
      <alignment horizontal="left" vertical="center" wrapText="1"/>
    </xf>
    <xf numFmtId="0" fontId="15" fillId="3" borderId="0" xfId="3" applyFont="1" applyBorder="1" applyAlignment="1">
      <alignment horizontal="left" vertical="center" wrapText="1"/>
    </xf>
    <xf numFmtId="0" fontId="13" fillId="3" borderId="0" xfId="3" applyFont="1" applyBorder="1" applyAlignment="1">
      <alignment horizontal="left" vertical="center" wrapText="1"/>
    </xf>
    <xf numFmtId="0" fontId="13" fillId="5" borderId="3" xfId="6" applyFont="1" applyBorder="1" applyAlignment="1">
      <alignment horizontal="left" vertical="center" wrapText="1"/>
    </xf>
    <xf numFmtId="164" fontId="13" fillId="3" borderId="0" xfId="5" applyNumberFormat="1" applyFont="1" applyFill="1" applyAlignment="1">
      <alignment horizontal="left" vertical="center" wrapText="1"/>
    </xf>
    <xf numFmtId="0" fontId="15" fillId="3" borderId="6" xfId="3" applyFont="1" applyBorder="1" applyAlignment="1">
      <alignment horizontal="left" vertical="center" wrapText="1"/>
    </xf>
    <xf numFmtId="0" fontId="13" fillId="3" borderId="6" xfId="3" applyFont="1" applyBorder="1" applyAlignment="1">
      <alignment horizontal="left" vertical="center" wrapText="1"/>
    </xf>
    <xf numFmtId="164" fontId="13" fillId="3" borderId="6" xfId="3" applyNumberFormat="1" applyFont="1" applyBorder="1" applyAlignment="1">
      <alignment horizontal="left" vertical="center" wrapText="1"/>
    </xf>
    <xf numFmtId="0" fontId="1" fillId="3" borderId="0" xfId="3" applyFont="1" applyBorder="1" applyAlignment="1">
      <alignment horizontal="left" vertical="center" wrapText="1"/>
    </xf>
    <xf numFmtId="0" fontId="3" fillId="3" borderId="0" xfId="3" applyFont="1" applyBorder="1" applyAlignment="1">
      <alignment horizontal="left" vertical="center" wrapText="1"/>
    </xf>
    <xf numFmtId="164" fontId="0" fillId="3" borderId="0" xfId="3" applyNumberFormat="1" applyFont="1" applyBorder="1" applyAlignment="1">
      <alignment horizontal="left" vertical="center" wrapText="1"/>
    </xf>
    <xf numFmtId="0" fontId="2" fillId="3" borderId="0" xfId="8" applyFill="1" applyBorder="1" applyAlignment="1">
      <alignment horizontal="left" vertical="center" wrapText="1"/>
    </xf>
    <xf numFmtId="0" fontId="5" fillId="2" borderId="2" xfId="2" applyFont="1" applyBorder="1" applyAlignment="1">
      <alignment horizontal="center" vertical="center" wrapText="1"/>
    </xf>
    <xf numFmtId="0" fontId="6" fillId="3" borderId="0" xfId="1" applyFont="1" applyFill="1" applyAlignment="1">
      <alignment horizontal="left" vertical="center" wrapText="1"/>
    </xf>
    <xf numFmtId="0" fontId="6" fillId="4" borderId="0" xfId="1" applyFont="1" applyFill="1" applyAlignment="1">
      <alignment horizontal="left" vertical="center" wrapText="1"/>
    </xf>
    <xf numFmtId="0" fontId="13" fillId="3" borderId="0" xfId="1" applyFont="1" applyFill="1" applyAlignment="1">
      <alignment horizontal="left" vertical="center" wrapText="1"/>
    </xf>
    <xf numFmtId="0" fontId="6" fillId="3" borderId="6" xfId="1" applyFont="1" applyFill="1" applyBorder="1" applyAlignment="1">
      <alignment horizontal="left" vertical="center" wrapText="1"/>
    </xf>
    <xf numFmtId="0" fontId="13" fillId="4" borderId="0" xfId="1" applyFont="1" applyFill="1" applyAlignment="1">
      <alignment horizontal="left" vertical="center" wrapText="1"/>
    </xf>
    <xf numFmtId="0" fontId="10" fillId="3" borderId="0" xfId="1" applyFont="1" applyFill="1" applyAlignment="1">
      <alignment horizontal="left" vertical="center" wrapText="1"/>
    </xf>
    <xf numFmtId="0" fontId="6" fillId="4" borderId="0" xfId="1" applyFont="1" applyFill="1" applyAlignment="1">
      <alignment vertical="center" wrapText="1"/>
    </xf>
    <xf numFmtId="0" fontId="3" fillId="4" borderId="0" xfId="4" applyFont="1" applyAlignment="1">
      <alignment vertical="center" wrapText="1"/>
    </xf>
    <xf numFmtId="0" fontId="6" fillId="4" borderId="0" xfId="4" applyFont="1" applyAlignment="1">
      <alignment vertical="center" wrapText="1"/>
    </xf>
    <xf numFmtId="0" fontId="13" fillId="4" borderId="0" xfId="4" applyFont="1" applyAlignment="1">
      <alignment vertical="center" wrapText="1"/>
    </xf>
    <xf numFmtId="0" fontId="13" fillId="3" borderId="6" xfId="1" applyFont="1" applyFill="1" applyBorder="1" applyAlignment="1">
      <alignment horizontal="left" vertical="center" wrapText="1"/>
    </xf>
    <xf numFmtId="0" fontId="10" fillId="0" borderId="0" xfId="0" applyFont="1" applyAlignment="1">
      <alignment wrapText="1"/>
    </xf>
    <xf numFmtId="0" fontId="0" fillId="0" borderId="7" xfId="0" applyBorder="1" applyAlignment="1">
      <alignment wrapText="1"/>
    </xf>
    <xf numFmtId="0" fontId="2" fillId="4" borderId="0" xfId="1" applyFill="1" applyBorder="1" applyAlignment="1">
      <alignment vertical="center" wrapText="1"/>
    </xf>
    <xf numFmtId="0" fontId="16" fillId="4" borderId="0" xfId="1" applyFont="1" applyFill="1" applyBorder="1" applyAlignment="1">
      <alignment vertical="center" wrapText="1"/>
    </xf>
    <xf numFmtId="0" fontId="17" fillId="4" borderId="9" xfId="4" applyFont="1" applyBorder="1" applyAlignment="1">
      <alignment horizontal="left" vertical="center" wrapText="1"/>
    </xf>
    <xf numFmtId="0" fontId="17" fillId="3" borderId="10" xfId="3" applyFont="1" applyBorder="1" applyAlignment="1">
      <alignment horizontal="left" vertical="center" wrapText="1"/>
    </xf>
    <xf numFmtId="0" fontId="17" fillId="4" borderId="10" xfId="4" applyFont="1" applyBorder="1" applyAlignment="1">
      <alignment horizontal="left" vertical="center" wrapText="1"/>
    </xf>
    <xf numFmtId="0" fontId="17" fillId="3" borderId="0" xfId="3" applyFont="1" applyBorder="1" applyAlignment="1">
      <alignment horizontal="left" vertical="center" wrapText="1"/>
    </xf>
    <xf numFmtId="0" fontId="17" fillId="3" borderId="7" xfId="3" applyFont="1" applyBorder="1" applyAlignment="1">
      <alignment horizontal="left" vertical="center" wrapText="1"/>
    </xf>
    <xf numFmtId="0" fontId="17" fillId="4" borderId="0" xfId="4" applyFont="1" applyBorder="1" applyAlignment="1">
      <alignment horizontal="left" vertical="center" wrapText="1"/>
    </xf>
    <xf numFmtId="0" fontId="17" fillId="4" borderId="7" xfId="4" applyFont="1" applyBorder="1" applyAlignment="1">
      <alignment horizontal="left" vertical="center" wrapText="1"/>
    </xf>
    <xf numFmtId="0" fontId="17" fillId="3" borderId="5" xfId="3" applyFont="1" applyBorder="1" applyAlignment="1">
      <alignment horizontal="left" vertical="center" wrapText="1"/>
    </xf>
    <xf numFmtId="0" fontId="17" fillId="4" borderId="5" xfId="4" applyFont="1" applyBorder="1" applyAlignment="1">
      <alignment horizontal="left" vertical="center" wrapText="1"/>
    </xf>
    <xf numFmtId="0" fontId="17" fillId="4" borderId="13" xfId="4" applyFont="1" applyBorder="1" applyAlignment="1">
      <alignment horizontal="left" vertical="center" wrapText="1"/>
    </xf>
    <xf numFmtId="0" fontId="17" fillId="3" borderId="6" xfId="3" applyFont="1" applyBorder="1" applyAlignment="1">
      <alignment horizontal="left" vertical="center" wrapText="1"/>
    </xf>
    <xf numFmtId="0" fontId="17" fillId="4" borderId="6" xfId="4" applyFont="1" applyBorder="1" applyAlignment="1">
      <alignment horizontal="left" vertical="center" wrapText="1"/>
    </xf>
    <xf numFmtId="0" fontId="17" fillId="3" borderId="8" xfId="3" applyFont="1" applyBorder="1" applyAlignment="1">
      <alignment horizontal="left" vertical="center" wrapText="1"/>
    </xf>
    <xf numFmtId="0" fontId="0" fillId="0" borderId="0" xfId="0" applyAlignment="1">
      <alignment horizontal="left"/>
    </xf>
    <xf numFmtId="164" fontId="5" fillId="2" borderId="1" xfId="2" applyNumberFormat="1" applyFont="1" applyBorder="1" applyAlignment="1">
      <alignment horizontal="center" vertical="center" wrapText="1"/>
    </xf>
    <xf numFmtId="0" fontId="0" fillId="0" borderId="0" xfId="0" applyAlignment="1">
      <alignment horizontal="center"/>
    </xf>
    <xf numFmtId="0" fontId="0" fillId="0" borderId="0" xfId="0" applyAlignment="1">
      <alignment horizontal="center" wrapText="1"/>
    </xf>
    <xf numFmtId="0" fontId="1" fillId="4" borderId="0" xfId="4" applyFont="1" applyBorder="1" applyAlignment="1">
      <alignment horizontal="left" vertical="center" wrapText="1"/>
    </xf>
    <xf numFmtId="0" fontId="0" fillId="4" borderId="0" xfId="4" applyFont="1" applyBorder="1" applyAlignment="1">
      <alignment horizontal="left" vertical="center" wrapText="1"/>
    </xf>
    <xf numFmtId="164" fontId="0" fillId="4" borderId="0" xfId="4" applyNumberFormat="1" applyFont="1" applyBorder="1" applyAlignment="1">
      <alignment horizontal="left" vertical="center" wrapText="1"/>
    </xf>
    <xf numFmtId="0" fontId="13" fillId="4" borderId="0" xfId="8" applyFont="1" applyFill="1" applyBorder="1" applyAlignment="1">
      <alignment vertical="center" wrapText="1"/>
    </xf>
    <xf numFmtId="0" fontId="2" fillId="4" borderId="0" xfId="8" applyFill="1" applyBorder="1" applyAlignment="1">
      <alignment horizontal="left" vertical="center" wrapText="1"/>
    </xf>
    <xf numFmtId="0" fontId="1" fillId="7" borderId="6" xfId="4" applyFont="1" applyFill="1" applyBorder="1" applyAlignment="1">
      <alignment horizontal="left" vertical="center" wrapText="1"/>
    </xf>
    <xf numFmtId="0" fontId="0" fillId="7" borderId="6" xfId="4" applyFont="1" applyFill="1" applyBorder="1" applyAlignment="1">
      <alignment horizontal="left" vertical="center" wrapText="1"/>
    </xf>
    <xf numFmtId="0" fontId="1" fillId="7" borderId="0" xfId="4" applyFont="1" applyFill="1" applyAlignment="1">
      <alignment horizontal="left" vertical="center" wrapText="1"/>
    </xf>
    <xf numFmtId="0" fontId="3" fillId="7" borderId="0" xfId="4" applyFont="1" applyFill="1" applyAlignment="1">
      <alignment horizontal="left" vertical="center" wrapText="1"/>
    </xf>
    <xf numFmtId="164" fontId="3" fillId="7" borderId="0" xfId="4" applyNumberFormat="1" applyFont="1" applyFill="1" applyAlignment="1">
      <alignment horizontal="left" vertical="center" wrapText="1"/>
    </xf>
    <xf numFmtId="0" fontId="1" fillId="8" borderId="0" xfId="3" applyFont="1" applyFill="1" applyAlignment="1">
      <alignment horizontal="left" vertical="center" wrapText="1"/>
    </xf>
    <xf numFmtId="0" fontId="3" fillId="8" borderId="0" xfId="3" applyFont="1" applyFill="1" applyAlignment="1">
      <alignment horizontal="left" vertical="center" wrapText="1"/>
    </xf>
    <xf numFmtId="164" fontId="3" fillId="8" borderId="0" xfId="3" applyNumberFormat="1" applyFont="1" applyFill="1" applyAlignment="1">
      <alignment horizontal="left" vertical="center" wrapText="1"/>
    </xf>
    <xf numFmtId="0" fontId="6" fillId="8" borderId="0" xfId="1" applyFont="1" applyFill="1" applyAlignment="1">
      <alignment horizontal="left" vertical="center" wrapText="1"/>
    </xf>
    <xf numFmtId="0" fontId="6" fillId="7" borderId="0" xfId="1" applyFont="1" applyFill="1" applyAlignment="1">
      <alignment horizontal="left" vertical="center" wrapText="1"/>
    </xf>
    <xf numFmtId="0" fontId="1" fillId="8" borderId="0" xfId="4" applyFont="1" applyFill="1" applyAlignment="1">
      <alignment horizontal="left" vertical="center" wrapText="1"/>
    </xf>
    <xf numFmtId="164" fontId="3" fillId="8" borderId="0" xfId="4" applyNumberFormat="1" applyFont="1" applyFill="1" applyAlignment="1">
      <alignment horizontal="left" vertical="center" wrapText="1"/>
    </xf>
    <xf numFmtId="0" fontId="1" fillId="7" borderId="0" xfId="3" applyFont="1" applyFill="1" applyAlignment="1">
      <alignment horizontal="left" vertical="center" wrapText="1"/>
    </xf>
    <xf numFmtId="0" fontId="3" fillId="7" borderId="0" xfId="3" applyFont="1" applyFill="1" applyAlignment="1">
      <alignment horizontal="left" vertical="center" wrapText="1"/>
    </xf>
    <xf numFmtId="164" fontId="3" fillId="7" borderId="0" xfId="3" applyNumberFormat="1" applyFont="1" applyFill="1" applyAlignment="1">
      <alignment horizontal="left" vertical="center" wrapText="1"/>
    </xf>
    <xf numFmtId="164" fontId="13" fillId="7" borderId="0" xfId="3" applyNumberFormat="1" applyFont="1" applyFill="1" applyAlignment="1">
      <alignment horizontal="left" vertical="center" wrapText="1"/>
    </xf>
    <xf numFmtId="0" fontId="2" fillId="0" borderId="0" xfId="8"/>
    <xf numFmtId="164" fontId="13" fillId="8" borderId="0" xfId="3" applyNumberFormat="1" applyFont="1" applyFill="1" applyAlignment="1">
      <alignment horizontal="left" vertical="center" wrapText="1"/>
    </xf>
    <xf numFmtId="8" fontId="3" fillId="4" borderId="0" xfId="4" applyNumberFormat="1" applyFont="1" applyAlignment="1">
      <alignment horizontal="left" vertical="center" wrapText="1"/>
    </xf>
    <xf numFmtId="0" fontId="6" fillId="8" borderId="0" xfId="3" applyFont="1" applyFill="1" applyAlignment="1">
      <alignment horizontal="left" vertical="center" wrapText="1"/>
    </xf>
    <xf numFmtId="164" fontId="6" fillId="8" borderId="0" xfId="3" applyNumberFormat="1" applyFont="1" applyFill="1" applyAlignment="1">
      <alignment horizontal="left" vertical="center" wrapText="1"/>
    </xf>
    <xf numFmtId="164" fontId="3" fillId="8" borderId="0" xfId="3" applyNumberFormat="1" applyFont="1" applyFill="1" applyBorder="1" applyAlignment="1">
      <alignment horizontal="left" vertical="center" wrapText="1"/>
    </xf>
    <xf numFmtId="164" fontId="13" fillId="7" borderId="0" xfId="4" applyNumberFormat="1" applyFont="1" applyFill="1" applyAlignment="1">
      <alignment horizontal="left" vertical="center" wrapText="1"/>
    </xf>
    <xf numFmtId="0" fontId="6" fillId="7" borderId="0" xfId="4" applyFont="1" applyFill="1" applyAlignment="1">
      <alignment horizontal="left" vertical="center" wrapText="1"/>
    </xf>
    <xf numFmtId="164" fontId="6" fillId="7" borderId="0" xfId="4" applyNumberFormat="1" applyFont="1" applyFill="1" applyAlignment="1">
      <alignment horizontal="left" vertical="center" wrapText="1"/>
    </xf>
    <xf numFmtId="0" fontId="15" fillId="8" borderId="0" xfId="3" applyFont="1" applyFill="1" applyAlignment="1">
      <alignment horizontal="left" vertical="center" wrapText="1"/>
    </xf>
    <xf numFmtId="0" fontId="1" fillId="8" borderId="0" xfId="3" applyFont="1" applyFill="1" applyBorder="1" applyAlignment="1">
      <alignment horizontal="left" vertical="center" wrapText="1"/>
    </xf>
    <xf numFmtId="0" fontId="15" fillId="7" borderId="0" xfId="4" applyFont="1" applyFill="1" applyAlignment="1">
      <alignment horizontal="left" vertical="center" wrapText="1"/>
    </xf>
    <xf numFmtId="0" fontId="2" fillId="8" borderId="0" xfId="1" applyFill="1" applyAlignment="1">
      <alignment horizontal="left" vertical="center" wrapText="1"/>
    </xf>
    <xf numFmtId="0" fontId="3" fillId="9" borderId="3" xfId="6" applyFill="1" applyBorder="1" applyAlignment="1">
      <alignment horizontal="left" vertical="center" wrapText="1"/>
    </xf>
    <xf numFmtId="0" fontId="2" fillId="7" borderId="0" xfId="1" applyFill="1" applyAlignment="1">
      <alignment horizontal="left" vertical="center" wrapText="1"/>
    </xf>
    <xf numFmtId="0" fontId="3" fillId="10" borderId="3" xfId="7" applyFill="1" applyBorder="1" applyAlignment="1">
      <alignment horizontal="left" vertical="center" wrapText="1"/>
    </xf>
    <xf numFmtId="0" fontId="2" fillId="7" borderId="0" xfId="8" applyFill="1" applyAlignment="1">
      <alignment horizontal="left" vertical="center" wrapText="1"/>
    </xf>
    <xf numFmtId="0" fontId="3" fillId="8" borderId="0" xfId="4" applyFont="1" applyFill="1" applyAlignment="1">
      <alignment horizontal="left" vertical="center" wrapText="1"/>
    </xf>
    <xf numFmtId="0" fontId="13" fillId="7" borderId="0" xfId="4" applyFont="1" applyFill="1" applyAlignment="1">
      <alignment horizontal="left" vertical="center" wrapText="1"/>
    </xf>
    <xf numFmtId="0" fontId="13" fillId="8" borderId="0" xfId="4" applyFont="1" applyFill="1" applyAlignment="1">
      <alignment horizontal="left" vertical="center" wrapText="1"/>
    </xf>
    <xf numFmtId="0" fontId="2" fillId="8" borderId="0" xfId="8" applyFill="1" applyAlignment="1">
      <alignment horizontal="left" vertical="center" wrapText="1"/>
    </xf>
    <xf numFmtId="0" fontId="3" fillId="9" borderId="3" xfId="7" applyFill="1" applyBorder="1" applyAlignment="1">
      <alignment horizontal="left" vertical="center" wrapText="1"/>
    </xf>
    <xf numFmtId="0" fontId="3" fillId="10" borderId="3" xfId="6" applyFill="1" applyBorder="1" applyAlignment="1">
      <alignment horizontal="left" vertical="center" wrapText="1"/>
    </xf>
    <xf numFmtId="0" fontId="3" fillId="9" borderId="5" xfId="6" applyFill="1" applyBorder="1" applyAlignment="1">
      <alignment horizontal="left" vertical="center" wrapText="1"/>
    </xf>
    <xf numFmtId="0" fontId="13" fillId="4" borderId="0" xfId="4" applyFont="1" applyBorder="1" applyAlignment="1">
      <alignment horizontal="left" vertical="center" wrapText="1"/>
    </xf>
    <xf numFmtId="0" fontId="13" fillId="4" borderId="0" xfId="1" applyFont="1" applyFill="1" applyBorder="1" applyAlignment="1">
      <alignment horizontal="left" vertical="center" wrapText="1"/>
    </xf>
    <xf numFmtId="0" fontId="3" fillId="6" borderId="5" xfId="7" applyBorder="1" applyAlignment="1">
      <alignment horizontal="left" vertical="center" wrapText="1"/>
    </xf>
    <xf numFmtId="0" fontId="2" fillId="4" borderId="5" xfId="1" applyFill="1" applyBorder="1" applyAlignment="1">
      <alignment horizontal="left" vertical="center" wrapText="1"/>
    </xf>
    <xf numFmtId="0" fontId="13" fillId="7" borderId="6" xfId="4" applyFont="1" applyFill="1" applyBorder="1" applyAlignment="1">
      <alignment horizontal="left" vertical="center" wrapText="1"/>
    </xf>
    <xf numFmtId="164" fontId="0" fillId="7" borderId="6" xfId="4" applyNumberFormat="1" applyFont="1" applyFill="1" applyBorder="1" applyAlignment="1">
      <alignment horizontal="left" vertical="center" wrapText="1"/>
    </xf>
    <xf numFmtId="8" fontId="0" fillId="7" borderId="6" xfId="4" applyNumberFormat="1" applyFont="1" applyFill="1" applyBorder="1" applyAlignment="1">
      <alignment horizontal="left" vertical="center" wrapText="1"/>
    </xf>
    <xf numFmtId="0" fontId="6" fillId="7" borderId="6" xfId="1" applyFont="1" applyFill="1" applyBorder="1" applyAlignment="1">
      <alignment horizontal="left" vertical="center" wrapText="1"/>
    </xf>
    <xf numFmtId="0" fontId="0" fillId="10" borderId="8" xfId="7" applyFont="1" applyFill="1" applyBorder="1" applyAlignment="1">
      <alignment horizontal="left" vertical="center" wrapText="1"/>
    </xf>
    <xf numFmtId="0" fontId="2" fillId="7" borderId="8" xfId="8" applyFill="1" applyBorder="1" applyAlignment="1">
      <alignment horizontal="left" vertical="center" wrapText="1"/>
    </xf>
    <xf numFmtId="0" fontId="2" fillId="5" borderId="3" xfId="8" applyFill="1" applyBorder="1" applyAlignment="1">
      <alignment horizontal="left" vertical="center" wrapText="1"/>
    </xf>
    <xf numFmtId="0" fontId="5" fillId="9" borderId="3" xfId="2" applyFont="1" applyFill="1" applyBorder="1" applyAlignment="1">
      <alignment horizontal="center" vertical="center" wrapText="1"/>
    </xf>
    <xf numFmtId="0" fontId="0" fillId="8" borderId="0" xfId="3" applyFont="1" applyFill="1" applyAlignment="1">
      <alignment horizontal="left" vertical="center" wrapText="1"/>
    </xf>
    <xf numFmtId="164" fontId="0" fillId="8" borderId="0" xfId="3" applyNumberFormat="1" applyFont="1" applyFill="1" applyAlignment="1">
      <alignment horizontal="left" vertical="center" wrapText="1"/>
    </xf>
    <xf numFmtId="0" fontId="0" fillId="8" borderId="0" xfId="4" applyFont="1" applyFill="1" applyAlignment="1">
      <alignment horizontal="left" vertical="center" wrapText="1"/>
    </xf>
    <xf numFmtId="164" fontId="0" fillId="8" borderId="0" xfId="4" applyNumberFormat="1" applyFont="1" applyFill="1" applyAlignment="1">
      <alignment horizontal="left" vertical="center" wrapText="1"/>
    </xf>
    <xf numFmtId="0" fontId="15" fillId="7" borderId="6" xfId="4" applyFont="1" applyFill="1" applyBorder="1" applyAlignment="1">
      <alignment horizontal="left" vertical="center" wrapText="1"/>
    </xf>
    <xf numFmtId="164" fontId="13" fillId="7" borderId="6" xfId="4" applyNumberFormat="1" applyFont="1" applyFill="1" applyBorder="1" applyAlignment="1">
      <alignment horizontal="left" vertical="center" wrapText="1"/>
    </xf>
    <xf numFmtId="0" fontId="0" fillId="8" borderId="0" xfId="3" applyFont="1" applyFill="1" applyBorder="1" applyAlignment="1">
      <alignment horizontal="left" vertical="center" wrapText="1"/>
    </xf>
    <xf numFmtId="0" fontId="3" fillId="7" borderId="3" xfId="7" applyFill="1" applyBorder="1" applyAlignment="1">
      <alignment horizontal="left" vertical="center" wrapText="1"/>
    </xf>
    <xf numFmtId="0" fontId="6" fillId="8" borderId="0" xfId="3" applyFont="1" applyFill="1" applyBorder="1" applyAlignment="1">
      <alignment horizontal="left" vertical="center" wrapText="1"/>
    </xf>
    <xf numFmtId="0" fontId="6" fillId="7" borderId="0" xfId="3" applyFont="1" applyFill="1" applyBorder="1" applyAlignment="1">
      <alignment horizontal="left" vertical="center" wrapText="1"/>
    </xf>
    <xf numFmtId="0" fontId="1" fillId="7" borderId="0" xfId="3" applyFont="1" applyFill="1" applyBorder="1" applyAlignment="1">
      <alignment horizontal="left" vertical="center" wrapText="1"/>
    </xf>
    <xf numFmtId="0" fontId="3" fillId="7" borderId="0" xfId="3" applyFont="1" applyFill="1" applyBorder="1" applyAlignment="1">
      <alignment horizontal="left" vertical="center" wrapText="1"/>
    </xf>
    <xf numFmtId="0" fontId="0" fillId="7" borderId="0" xfId="3" applyFont="1" applyFill="1" applyBorder="1" applyAlignment="1">
      <alignment horizontal="left" vertical="center" wrapText="1"/>
    </xf>
    <xf numFmtId="164" fontId="3" fillId="7" borderId="0" xfId="3" applyNumberFormat="1" applyFont="1" applyFill="1" applyBorder="1" applyAlignment="1">
      <alignment horizontal="left" vertical="center" wrapText="1"/>
    </xf>
    <xf numFmtId="0" fontId="2" fillId="7" borderId="5" xfId="1" applyFill="1" applyBorder="1" applyAlignment="1">
      <alignment horizontal="left" vertical="center" wrapText="1"/>
    </xf>
    <xf numFmtId="164" fontId="0" fillId="8" borderId="0" xfId="3" applyNumberFormat="1" applyFont="1" applyFill="1" applyBorder="1" applyAlignment="1">
      <alignment horizontal="left" vertical="center" wrapText="1"/>
    </xf>
    <xf numFmtId="0" fontId="2" fillId="8" borderId="5" xfId="8" applyFill="1" applyBorder="1" applyAlignment="1">
      <alignment horizontal="left" vertical="center" wrapText="1"/>
    </xf>
    <xf numFmtId="0" fontId="13" fillId="8" borderId="0" xfId="3" applyFont="1" applyFill="1" applyBorder="1" applyAlignment="1">
      <alignment horizontal="left" vertical="center" wrapText="1"/>
    </xf>
    <xf numFmtId="164" fontId="0" fillId="7" borderId="0" xfId="3" applyNumberFormat="1" applyFont="1" applyFill="1" applyBorder="1" applyAlignment="1">
      <alignment horizontal="left" vertical="center" wrapText="1"/>
    </xf>
    <xf numFmtId="0" fontId="2" fillId="7" borderId="5" xfId="8" applyFill="1" applyBorder="1" applyAlignment="1">
      <alignment horizontal="left" vertical="center" wrapText="1"/>
    </xf>
    <xf numFmtId="0" fontId="3" fillId="10" borderId="5" xfId="6" applyFill="1" applyBorder="1" applyAlignment="1">
      <alignment horizontal="left" vertical="center" wrapText="1"/>
    </xf>
    <xf numFmtId="0" fontId="6" fillId="8" borderId="0" xfId="4" applyFont="1" applyFill="1" applyAlignment="1">
      <alignment horizontal="left" vertical="center" wrapText="1"/>
    </xf>
    <xf numFmtId="0" fontId="3" fillId="8" borderId="3" xfId="7" applyFill="1" applyBorder="1" applyAlignment="1">
      <alignment horizontal="left" vertical="center" wrapText="1"/>
    </xf>
    <xf numFmtId="0" fontId="3" fillId="8" borderId="0" xfId="4" applyFont="1" applyFill="1" applyAlignment="1">
      <alignment vertical="center"/>
    </xf>
    <xf numFmtId="0" fontId="15" fillId="8" borderId="0" xfId="4" applyFont="1" applyFill="1" applyAlignment="1">
      <alignment horizontal="left" vertical="center" wrapText="1"/>
    </xf>
    <xf numFmtId="164" fontId="13" fillId="8" borderId="0" xfId="4" applyNumberFormat="1" applyFont="1" applyFill="1" applyAlignment="1">
      <alignment horizontal="left" vertical="center" wrapText="1"/>
    </xf>
    <xf numFmtId="0" fontId="6" fillId="8" borderId="3" xfId="7" applyFont="1" applyFill="1" applyBorder="1" applyAlignment="1">
      <alignment horizontal="left" vertical="center" wrapText="1"/>
    </xf>
    <xf numFmtId="11" fontId="2" fillId="8" borderId="0" xfId="8" applyNumberFormat="1" applyFill="1" applyAlignment="1">
      <alignment horizontal="left" vertical="center" wrapText="1"/>
    </xf>
    <xf numFmtId="0" fontId="0" fillId="8" borderId="3" xfId="7" applyFont="1" applyFill="1" applyBorder="1" applyAlignment="1">
      <alignment horizontal="left" vertical="center" wrapText="1"/>
    </xf>
    <xf numFmtId="11" fontId="2" fillId="8" borderId="0" xfId="1" applyNumberFormat="1" applyFill="1" applyAlignment="1">
      <alignment horizontal="left" vertical="center" wrapText="1"/>
    </xf>
    <xf numFmtId="0" fontId="0" fillId="7" borderId="0" xfId="3" applyFont="1" applyFill="1" applyAlignment="1">
      <alignment horizontal="left" vertical="center" wrapText="1"/>
    </xf>
    <xf numFmtId="164" fontId="0" fillId="7" borderId="0" xfId="3" applyNumberFormat="1" applyFont="1" applyFill="1" applyAlignment="1">
      <alignment horizontal="left" vertical="center" wrapText="1"/>
    </xf>
    <xf numFmtId="0" fontId="6" fillId="7" borderId="0" xfId="3" applyFont="1" applyFill="1" applyAlignment="1">
      <alignment horizontal="left" vertical="center" wrapText="1"/>
    </xf>
    <xf numFmtId="0" fontId="15" fillId="7" borderId="6" xfId="3" applyFont="1" applyFill="1" applyBorder="1" applyAlignment="1">
      <alignment horizontal="left" vertical="center" wrapText="1"/>
    </xf>
    <xf numFmtId="0" fontId="13" fillId="7" borderId="6" xfId="3" applyFont="1" applyFill="1" applyBorder="1" applyAlignment="1">
      <alignment horizontal="left" vertical="center" wrapText="1"/>
    </xf>
    <xf numFmtId="164" fontId="13" fillId="7" borderId="6" xfId="3" applyNumberFormat="1" applyFont="1" applyFill="1" applyBorder="1" applyAlignment="1">
      <alignment horizontal="left" vertical="center" wrapText="1"/>
    </xf>
    <xf numFmtId="0" fontId="0" fillId="10" borderId="3" xfId="6" applyFont="1" applyFill="1" applyBorder="1" applyAlignment="1">
      <alignment horizontal="left" vertical="center" wrapText="1"/>
    </xf>
    <xf numFmtId="0" fontId="13" fillId="10" borderId="4" xfId="6" applyFont="1" applyFill="1" applyBorder="1" applyAlignment="1">
      <alignment horizontal="left" vertical="center" wrapText="1"/>
    </xf>
    <xf numFmtId="0" fontId="6" fillId="7" borderId="6" xfId="3" applyFont="1" applyFill="1" applyBorder="1" applyAlignment="1">
      <alignment horizontal="left" vertical="center" wrapText="1"/>
    </xf>
    <xf numFmtId="0" fontId="3" fillId="10" borderId="8" xfId="7" applyFill="1" applyBorder="1" applyAlignment="1">
      <alignment horizontal="left" vertical="center" wrapText="1"/>
    </xf>
    <xf numFmtId="164" fontId="0" fillId="7" borderId="0" xfId="4" applyNumberFormat="1" applyFont="1" applyFill="1" applyAlignment="1">
      <alignment horizontal="left" vertical="center" wrapText="1"/>
    </xf>
    <xf numFmtId="0" fontId="2" fillId="7" borderId="0" xfId="8" applyFill="1" applyBorder="1" applyAlignment="1">
      <alignment horizontal="left" vertical="center" wrapText="1"/>
    </xf>
    <xf numFmtId="0" fontId="13" fillId="8" borderId="0" xfId="3" applyFont="1" applyFill="1" applyAlignment="1">
      <alignment horizontal="left" vertical="center" wrapText="1"/>
    </xf>
    <xf numFmtId="0" fontId="2" fillId="8" borderId="0" xfId="8" applyFill="1" applyBorder="1" applyAlignment="1">
      <alignment horizontal="left" vertical="center" wrapText="1"/>
    </xf>
    <xf numFmtId="0" fontId="13" fillId="7" borderId="0" xfId="3" applyFont="1" applyFill="1" applyBorder="1" applyAlignment="1">
      <alignment horizontal="left" vertical="center" wrapText="1"/>
    </xf>
    <xf numFmtId="164" fontId="10" fillId="3" borderId="0" xfId="3" applyNumberFormat="1" applyFont="1" applyBorder="1" applyAlignment="1">
      <alignment horizontal="left" vertical="center" wrapText="1"/>
    </xf>
    <xf numFmtId="0" fontId="2" fillId="3" borderId="0" xfId="1" applyFill="1" applyBorder="1" applyAlignment="1">
      <alignment horizontal="left" vertical="center" wrapText="1"/>
    </xf>
    <xf numFmtId="0" fontId="0" fillId="8" borderId="6" xfId="3" applyFont="1" applyFill="1" applyBorder="1" applyAlignment="1">
      <alignment horizontal="left" vertical="center" wrapText="1"/>
    </xf>
    <xf numFmtId="0" fontId="13" fillId="8" borderId="6" xfId="3" applyFont="1" applyFill="1" applyBorder="1" applyAlignment="1">
      <alignment horizontal="left" vertical="center" wrapText="1"/>
    </xf>
    <xf numFmtId="164" fontId="10" fillId="8" borderId="6" xfId="3" applyNumberFormat="1" applyFont="1" applyFill="1" applyBorder="1" applyAlignment="1">
      <alignment horizontal="left" vertical="center" wrapText="1"/>
    </xf>
    <xf numFmtId="0" fontId="2" fillId="8" borderId="6" xfId="8" applyFill="1" applyBorder="1" applyAlignment="1">
      <alignment horizontal="left" vertical="center" wrapText="1"/>
    </xf>
    <xf numFmtId="0" fontId="13" fillId="9" borderId="4" xfId="6" applyFont="1" applyFill="1" applyBorder="1" applyAlignment="1">
      <alignment horizontal="left" vertical="center" wrapText="1"/>
    </xf>
    <xf numFmtId="0" fontId="1" fillId="8" borderId="6" xfId="3" applyFont="1" applyFill="1" applyBorder="1" applyAlignment="1">
      <alignment horizontal="left" vertical="center" wrapText="1"/>
    </xf>
    <xf numFmtId="0" fontId="2" fillId="8" borderId="8" xfId="8" applyFill="1" applyBorder="1" applyAlignment="1">
      <alignment horizontal="left" vertical="center" wrapText="1"/>
    </xf>
    <xf numFmtId="0" fontId="15" fillId="8" borderId="0" xfId="4" applyFont="1" applyFill="1" applyBorder="1" applyAlignment="1">
      <alignment horizontal="left" vertical="center" wrapText="1"/>
    </xf>
    <xf numFmtId="0" fontId="0" fillId="8" borderId="0" xfId="0" applyFill="1" applyAlignment="1">
      <alignment horizontal="left" vertical="center" wrapText="1"/>
    </xf>
    <xf numFmtId="0" fontId="13" fillId="8" borderId="0" xfId="4" applyFont="1" applyFill="1" applyBorder="1" applyAlignment="1">
      <alignment horizontal="left" vertical="center" wrapText="1"/>
    </xf>
    <xf numFmtId="164" fontId="13" fillId="8" borderId="0" xfId="4" applyNumberFormat="1" applyFont="1" applyFill="1" applyBorder="1" applyAlignment="1">
      <alignment horizontal="left" vertical="center" wrapText="1"/>
    </xf>
    <xf numFmtId="0" fontId="6" fillId="5" borderId="5" xfId="6" applyFont="1" applyBorder="1" applyAlignment="1">
      <alignment horizontal="left" vertical="center" wrapText="1"/>
    </xf>
    <xf numFmtId="0" fontId="13" fillId="3" borderId="5" xfId="1" applyFont="1" applyFill="1" applyBorder="1" applyAlignment="1">
      <alignment horizontal="left" vertical="center" wrapText="1"/>
    </xf>
    <xf numFmtId="164" fontId="6" fillId="8" borderId="5" xfId="4" applyNumberFormat="1" applyFont="1" applyFill="1" applyBorder="1" applyAlignment="1">
      <alignment horizontal="left" vertical="center" wrapText="1"/>
    </xf>
    <xf numFmtId="0" fontId="8" fillId="9" borderId="3" xfId="1" applyFont="1" applyFill="1" applyBorder="1" applyAlignment="1">
      <alignment horizontal="left" vertical="center" wrapText="1"/>
    </xf>
    <xf numFmtId="0" fontId="13" fillId="7" borderId="6" xfId="0" applyFont="1" applyFill="1" applyBorder="1" applyAlignment="1">
      <alignment horizontal="left" vertical="center" wrapText="1"/>
    </xf>
    <xf numFmtId="0" fontId="8" fillId="10" borderId="8" xfId="1" applyFont="1" applyFill="1" applyBorder="1" applyAlignment="1">
      <alignment horizontal="left" vertical="center" wrapText="1"/>
    </xf>
    <xf numFmtId="0" fontId="2" fillId="7" borderId="6" xfId="8" applyFill="1" applyBorder="1" applyAlignment="1">
      <alignment horizontal="left" vertical="center" wrapText="1"/>
    </xf>
    <xf numFmtId="164" fontId="2" fillId="7" borderId="8" xfId="8" applyNumberFormat="1" applyFill="1" applyBorder="1" applyAlignment="1">
      <alignment horizontal="left" vertical="center" wrapText="1"/>
    </xf>
    <xf numFmtId="0" fontId="6" fillId="7" borderId="6" xfId="4" applyFont="1" applyFill="1" applyBorder="1" applyAlignment="1">
      <alignment horizontal="left" vertical="center" wrapText="1"/>
    </xf>
    <xf numFmtId="0" fontId="3" fillId="8" borderId="0" xfId="3" applyFont="1" applyFill="1" applyBorder="1" applyAlignment="1">
      <alignment horizontal="left" vertical="center" wrapText="1"/>
    </xf>
    <xf numFmtId="0" fontId="3" fillId="9" borderId="4" xfId="6" applyFill="1" applyBorder="1" applyAlignment="1">
      <alignment horizontal="left" vertical="center" wrapText="1"/>
    </xf>
    <xf numFmtId="164" fontId="6" fillId="8" borderId="6" xfId="3" applyNumberFormat="1" applyFont="1" applyFill="1" applyBorder="1" applyAlignment="1">
      <alignment horizontal="left" vertical="center" wrapText="1"/>
    </xf>
    <xf numFmtId="0" fontId="6" fillId="8" borderId="6" xfId="3" applyFont="1" applyFill="1" applyBorder="1" applyAlignment="1">
      <alignment horizontal="left" vertical="center" wrapText="1"/>
    </xf>
    <xf numFmtId="0" fontId="7" fillId="3" borderId="0" xfId="3" applyFont="1" applyBorder="1" applyAlignment="1">
      <alignment horizontal="left" vertical="center" wrapText="1"/>
    </xf>
    <xf numFmtId="164" fontId="13" fillId="3" borderId="0" xfId="3" applyNumberFormat="1" applyFont="1" applyBorder="1" applyAlignment="1">
      <alignment horizontal="left" vertical="center" wrapText="1"/>
    </xf>
    <xf numFmtId="0" fontId="6" fillId="3" borderId="5" xfId="1" applyFont="1" applyFill="1" applyBorder="1" applyAlignment="1">
      <alignment horizontal="left" vertical="center" wrapText="1"/>
    </xf>
    <xf numFmtId="0" fontId="15" fillId="8" borderId="6" xfId="3" applyFont="1" applyFill="1" applyBorder="1" applyAlignment="1">
      <alignment horizontal="left" vertical="center" wrapText="1"/>
    </xf>
    <xf numFmtId="0" fontId="2" fillId="8" borderId="0" xfId="8" applyFill="1" applyAlignment="1">
      <alignment vertical="center"/>
    </xf>
    <xf numFmtId="0" fontId="10" fillId="7" borderId="6" xfId="4" applyFont="1" applyFill="1" applyBorder="1" applyAlignment="1">
      <alignment horizontal="left" vertical="center" wrapText="1"/>
    </xf>
    <xf numFmtId="164" fontId="2" fillId="7" borderId="6" xfId="8" applyNumberFormat="1" applyFill="1" applyBorder="1" applyAlignment="1">
      <alignment horizontal="left" vertical="center" wrapText="1"/>
    </xf>
    <xf numFmtId="0" fontId="0" fillId="10" borderId="4" xfId="7" applyFont="1" applyFill="1" applyBorder="1" applyAlignment="1">
      <alignment horizontal="left" vertical="center" wrapText="1"/>
    </xf>
    <xf numFmtId="0" fontId="18" fillId="2" borderId="2" xfId="2" applyFont="1" applyBorder="1" applyAlignment="1">
      <alignment horizontal="center" vertical="center" wrapText="1"/>
    </xf>
    <xf numFmtId="0" fontId="18" fillId="2" borderId="11" xfId="2" applyFont="1" applyBorder="1" applyAlignment="1">
      <alignment horizontal="center" vertical="center" wrapText="1"/>
    </xf>
    <xf numFmtId="0" fontId="18" fillId="2" borderId="12" xfId="2" applyFont="1" applyBorder="1" applyAlignment="1">
      <alignment horizontal="center" vertical="center" wrapText="1"/>
    </xf>
    <xf numFmtId="164" fontId="6" fillId="7" borderId="0" xfId="3" applyNumberFormat="1" applyFont="1" applyFill="1" applyBorder="1" applyAlignment="1">
      <alignment horizontal="left" vertical="center" wrapText="1"/>
    </xf>
    <xf numFmtId="0" fontId="3" fillId="8" borderId="6" xfId="3" applyFont="1" applyFill="1" applyBorder="1" applyAlignment="1">
      <alignment horizontal="left" vertical="center" wrapText="1"/>
    </xf>
  </cellXfs>
  <cellStyles count="9">
    <cellStyle name="20 % - Accent1" xfId="6" builtinId="30"/>
    <cellStyle name="40 % - Accent1" xfId="7" builtinId="31"/>
    <cellStyle name="Accent1" xfId="2" builtinId="29"/>
    <cellStyle name="Accent2" xfId="3" builtinId="33"/>
    <cellStyle name="Accent3" xfId="4" builtinId="37"/>
    <cellStyle name="Avertissement" xfId="5" builtinId="11"/>
    <cellStyle name="Hyperlink" xfId="1" xr:uid="{00000000-0005-0000-0000-000006000000}"/>
    <cellStyle name="Lien hypertexte" xfId="8" builtinId="8"/>
    <cellStyle name="Normal" xfId="0" builtinId="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5.jpe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7.jpeg"/><Relationship Id="rId1" Type="http://schemas.openxmlformats.org/officeDocument/2006/relationships/image" Target="../media/image6.jpeg"/></Relationships>
</file>

<file path=xl/drawings/_rels/drawing5.xml.rels><?xml version="1.0" encoding="UTF-8" standalone="yes"?>
<Relationships xmlns="http://schemas.openxmlformats.org/package/2006/relationships"><Relationship Id="rId2" Type="http://schemas.openxmlformats.org/officeDocument/2006/relationships/image" Target="../media/image7.jpeg"/><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2" Type="http://schemas.openxmlformats.org/officeDocument/2006/relationships/image" Target="../media/image7.jpeg"/><Relationship Id="rId1" Type="http://schemas.openxmlformats.org/officeDocument/2006/relationships/image" Target="../media/image8.jpeg"/></Relationships>
</file>

<file path=xl/drawings/_rels/drawing7.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image" Target="../media/image9.jpeg"/></Relationships>
</file>

<file path=xl/drawings/_rels/drawing8.xml.rels><?xml version="1.0" encoding="UTF-8" standalone="yes"?>
<Relationships xmlns="http://schemas.openxmlformats.org/package/2006/relationships"><Relationship Id="rId2" Type="http://schemas.openxmlformats.org/officeDocument/2006/relationships/image" Target="../media/image10.jpeg"/><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2" Type="http://schemas.openxmlformats.org/officeDocument/2006/relationships/image" Target="../media/image11.jpeg"/><Relationship Id="rId1" Type="http://schemas.openxmlformats.org/officeDocument/2006/relationships/image" Target="../media/image9.jpeg"/></Relationships>
</file>

<file path=xl/drawings/_rels/drawing10.xml.rels><?xml version="1.0" encoding="UTF-8" standalone="yes"?>
<Relationships xmlns="http://schemas.openxmlformats.org/package/2006/relationships"><Relationship Id="rId2" Type="http://schemas.openxmlformats.org/officeDocument/2006/relationships/image" Target="../media/image13.jpeg"/><Relationship Id="rId1" Type="http://schemas.openxmlformats.org/officeDocument/2006/relationships/image" Target="../media/image12.jpeg"/></Relationships>
</file>

<file path=xl/drawings/_rels/drawing11.xml.rels><?xml version="1.0" encoding="UTF-8" standalone="yes"?>
<Relationships xmlns="http://schemas.openxmlformats.org/package/2006/relationships"><Relationship Id="rId2" Type="http://schemas.openxmlformats.org/officeDocument/2006/relationships/image" Target="../media/image15.jpeg"/><Relationship Id="rId1" Type="http://schemas.openxmlformats.org/officeDocument/2006/relationships/image" Target="../media/image14.jpeg"/></Relationships>
</file>

<file path=xl/drawings/_rels/drawing12.xml.rels><?xml version="1.0" encoding="UTF-8" standalone="yes"?>
<Relationships xmlns="http://schemas.openxmlformats.org/package/2006/relationships"><Relationship Id="rId2" Type="http://schemas.openxmlformats.org/officeDocument/2006/relationships/image" Target="../media/image17.jpeg"/><Relationship Id="rId1" Type="http://schemas.openxmlformats.org/officeDocument/2006/relationships/image" Target="../media/image16.jpeg"/></Relationships>
</file>

<file path=xl/drawings/_rels/drawing13.xml.rels><?xml version="1.0" encoding="UTF-8" standalone="yes"?>
<Relationships xmlns="http://schemas.openxmlformats.org/package/2006/relationships"><Relationship Id="rId2" Type="http://schemas.openxmlformats.org/officeDocument/2006/relationships/image" Target="../media/image19.jpeg"/><Relationship Id="rId1" Type="http://schemas.openxmlformats.org/officeDocument/2006/relationships/image" Target="../media/image18.jpeg"/></Relationships>
</file>

<file path=xl/drawings/_rels/drawing14.xml.rels><?xml version="1.0" encoding="UTF-8" standalone="yes"?>
<Relationships xmlns="http://schemas.openxmlformats.org/package/2006/relationships"><Relationship Id="rId2" Type="http://schemas.openxmlformats.org/officeDocument/2006/relationships/image" Target="../media/image21.jpeg"/><Relationship Id="rId1" Type="http://schemas.openxmlformats.org/officeDocument/2006/relationships/image" Target="../media/image20.jpeg"/></Relationships>
</file>

<file path=xl/drawings/drawing1.xml><?xml version="1.0" encoding="utf-8"?>
<xdr:wsDr xmlns:xdr="http://schemas.openxmlformats.org/drawingml/2006/spreadsheetDrawing" xmlns:a="http://schemas.openxmlformats.org/drawingml/2006/main">
  <xdr:twoCellAnchor>
    <xdr:from>
      <xdr:col>1</xdr:col>
      <xdr:colOff>0</xdr:colOff>
      <xdr:row>14</xdr:row>
      <xdr:rowOff>0</xdr:rowOff>
    </xdr:from>
    <xdr:to>
      <xdr:col>15</xdr:col>
      <xdr:colOff>438151</xdr:colOff>
      <xdr:row>37</xdr:row>
      <xdr:rowOff>180975</xdr:rowOff>
    </xdr:to>
    <xdr:sp macro="" textlink="">
      <xdr:nvSpPr>
        <xdr:cNvPr id="2" name="ZoneTexte 1">
          <a:extLst>
            <a:ext uri="{FF2B5EF4-FFF2-40B4-BE49-F238E27FC236}">
              <a16:creationId xmlns:a16="http://schemas.microsoft.com/office/drawing/2014/main" id="{57C2B52A-A4D1-4E13-A989-D5E792C21B1E}"/>
            </a:ext>
          </a:extLst>
        </xdr:cNvPr>
        <xdr:cNvSpPr txBox="1"/>
      </xdr:nvSpPr>
      <xdr:spPr>
        <a:xfrm>
          <a:off x="838200" y="2667000"/>
          <a:ext cx="12172951" cy="45624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r-FR" sz="1600" b="1"/>
            <a:t>Ce document évolutif, réalisé par de Plan National d'Actions Chiroptères, a</a:t>
          </a:r>
          <a:r>
            <a:rPr lang="fr-FR" sz="1600" b="1" baseline="0"/>
            <a:t> pour objectif de faciliter la recherche d'outils de sensibilisation en lien avec les chauves-souris.</a:t>
          </a:r>
        </a:p>
        <a:p>
          <a:r>
            <a:rPr lang="fr-FR" sz="1600" b="1" baseline="0"/>
            <a:t>Toutes propositions d'amélioration et contributions sont les bienvenues !</a:t>
          </a:r>
        </a:p>
        <a:p>
          <a:r>
            <a:rPr lang="fr-FR" sz="1600" b="1" baseline="0"/>
            <a:t>Si un élément n'est plus accessible, n'apparaît pas dans ce document, que des informations ont changé ou si vous avez des précisions à apporter, merci de le préciser dans la colonne "Remarques" et de renvoyer le document à l'adresse suivante. </a:t>
          </a:r>
        </a:p>
        <a:p>
          <a:endParaRPr lang="fr-FR" sz="1600" b="1" baseline="0"/>
        </a:p>
        <a:p>
          <a:r>
            <a:rPr lang="fr-FR" sz="1600" b="1" baseline="0"/>
            <a:t>Contacts : pna-chiropteres@reseau-cen.org</a:t>
          </a:r>
        </a:p>
        <a:p>
          <a:endParaRPr lang="fr-FR" sz="1600" b="1" baseline="0"/>
        </a:p>
        <a:p>
          <a:r>
            <a:rPr lang="fr-FR" sz="1600" b="1" baseline="0"/>
            <a:t>Astuces :</a:t>
          </a:r>
        </a:p>
        <a:p>
          <a:pPr marL="285750" indent="-285750">
            <a:buFont typeface="Arial" panose="020B0604020202020204" pitchFamily="34" charset="0"/>
            <a:buChar char="•"/>
          </a:pPr>
          <a:r>
            <a:rPr lang="fr-FR" sz="1600" b="1" baseline="0"/>
            <a:t>L'outil "Rechercher" vous permet de rechercher précisément un élément. "Rechercher" se situe dans l'onglet "Accueil" ou en appuyant simultanément sur "Ctrl" + "F". Il vous suffit de rentrer un mot en lien avec votre recherche, par exemple "Forêt" pour un document de sensibilisation en lien avec la gestion forestière, cependant cela ne fonctionne que sur la feuille ouverte.</a:t>
          </a:r>
        </a:p>
        <a:p>
          <a:pPr marL="285750" indent="-285750">
            <a:buFont typeface="Arial" panose="020B0604020202020204" pitchFamily="34" charset="0"/>
            <a:buChar char="•"/>
          </a:pPr>
          <a:r>
            <a:rPr lang="fr-FR" sz="1600" b="1" baseline="0"/>
            <a:t>Si certains liens ne fonctionnent pas lorsque vous cliquez directement dessus, il vous suffit de copier le lien et de le coller dans l'URL de votre navigateur. (Si le lien ne fonctionne toujours pas, précisez le dans la colonne "Remarques")</a:t>
          </a:r>
        </a:p>
        <a:p>
          <a:pPr marL="285750" indent="-285750">
            <a:buFont typeface="Arial" panose="020B0604020202020204" pitchFamily="34" charset="0"/>
            <a:buChar char="•"/>
          </a:pPr>
          <a:r>
            <a:rPr lang="fr-FR" sz="1600" b="1" baseline="0"/>
            <a:t>Les éléments en rouge n'ont pas de lien de référence.</a:t>
          </a:r>
        </a:p>
        <a:p>
          <a:pPr marL="285750" indent="-285750">
            <a:buFont typeface="Arial" panose="020B0604020202020204" pitchFamily="34" charset="0"/>
            <a:buChar char="•"/>
          </a:pPr>
          <a:r>
            <a:rPr lang="fr-FR" sz="1600" b="1" baseline="0"/>
            <a:t>N'hésitez pas à compléter les éléments si vous avez des informations complémentaires.</a:t>
          </a:r>
        </a:p>
      </xdr:txBody>
    </xdr:sp>
    <xdr:clientData/>
  </xdr:twoCellAnchor>
  <xdr:twoCellAnchor editAs="oneCell">
    <xdr:from>
      <xdr:col>0</xdr:col>
      <xdr:colOff>228600</xdr:colOff>
      <xdr:row>0</xdr:row>
      <xdr:rowOff>142875</xdr:rowOff>
    </xdr:from>
    <xdr:to>
      <xdr:col>2</xdr:col>
      <xdr:colOff>536507</xdr:colOff>
      <xdr:row>8</xdr:row>
      <xdr:rowOff>47625</xdr:rowOff>
    </xdr:to>
    <xdr:pic>
      <xdr:nvPicPr>
        <xdr:cNvPr id="3" name="Image 2">
          <a:extLst>
            <a:ext uri="{FF2B5EF4-FFF2-40B4-BE49-F238E27FC236}">
              <a16:creationId xmlns:a16="http://schemas.microsoft.com/office/drawing/2014/main" id="{B9AB3C4C-3B23-4BA3-861B-80BA8476F0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28600" y="142875"/>
          <a:ext cx="1984307" cy="1428750"/>
        </a:xfrm>
        <a:prstGeom prst="rect">
          <a:avLst/>
        </a:prstGeom>
      </xdr:spPr>
    </xdr:pic>
    <xdr:clientData/>
  </xdr:twoCellAnchor>
  <xdr:twoCellAnchor editAs="oneCell">
    <xdr:from>
      <xdr:col>12</xdr:col>
      <xdr:colOff>361949</xdr:colOff>
      <xdr:row>2</xdr:row>
      <xdr:rowOff>66675</xdr:rowOff>
    </xdr:from>
    <xdr:to>
      <xdr:col>15</xdr:col>
      <xdr:colOff>497204</xdr:colOff>
      <xdr:row>7</xdr:row>
      <xdr:rowOff>119555</xdr:rowOff>
    </xdr:to>
    <xdr:pic>
      <xdr:nvPicPr>
        <xdr:cNvPr id="4" name="Image 3">
          <a:extLst>
            <a:ext uri="{FF2B5EF4-FFF2-40B4-BE49-F238E27FC236}">
              <a16:creationId xmlns:a16="http://schemas.microsoft.com/office/drawing/2014/main" id="{F5B04B73-EC7B-483A-B001-E982D29415E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420349" y="447675"/>
          <a:ext cx="2649855" cy="1005380"/>
        </a:xfrm>
        <a:prstGeom prst="rect">
          <a:avLst/>
        </a:prstGeom>
      </xdr:spPr>
    </xdr:pic>
    <xdr:clientData/>
  </xdr:twoCellAnchor>
  <xdr:twoCellAnchor>
    <xdr:from>
      <xdr:col>2</xdr:col>
      <xdr:colOff>838199</xdr:colOff>
      <xdr:row>1</xdr:row>
      <xdr:rowOff>190499</xdr:rowOff>
    </xdr:from>
    <xdr:to>
      <xdr:col>11</xdr:col>
      <xdr:colOff>638174</xdr:colOff>
      <xdr:row>12</xdr:row>
      <xdr:rowOff>171450</xdr:rowOff>
    </xdr:to>
    <xdr:sp macro="" textlink="">
      <xdr:nvSpPr>
        <xdr:cNvPr id="5" name="ZoneTexte 4">
          <a:extLst>
            <a:ext uri="{FF2B5EF4-FFF2-40B4-BE49-F238E27FC236}">
              <a16:creationId xmlns:a16="http://schemas.microsoft.com/office/drawing/2014/main" id="{A10F50DF-08BF-4D7B-B3E7-32D72F47ED74}"/>
            </a:ext>
          </a:extLst>
        </xdr:cNvPr>
        <xdr:cNvSpPr txBox="1"/>
      </xdr:nvSpPr>
      <xdr:spPr>
        <a:xfrm>
          <a:off x="2514599" y="380999"/>
          <a:ext cx="7343775" cy="207645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DES OUTILS PEDAGOGIQUES AUTOUR DES CHAUVES-SOURIS </a:t>
          </a:r>
          <a:endParaRPr lang="fr-FR" sz="3200" b="1">
            <a:solidFill>
              <a:srgbClr val="FF99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2677885</xdr:colOff>
      <xdr:row>131</xdr:row>
      <xdr:rowOff>157843</xdr:rowOff>
    </xdr:from>
    <xdr:to>
      <xdr:col>7</xdr:col>
      <xdr:colOff>1894113</xdr:colOff>
      <xdr:row>137</xdr:row>
      <xdr:rowOff>5443</xdr:rowOff>
    </xdr:to>
    <xdr:sp macro="" textlink="">
      <xdr:nvSpPr>
        <xdr:cNvPr id="2" name="ZoneTexte 1">
          <a:extLst>
            <a:ext uri="{FF2B5EF4-FFF2-40B4-BE49-F238E27FC236}">
              <a16:creationId xmlns:a16="http://schemas.microsoft.com/office/drawing/2014/main" id="{00000000-0008-0000-0000-000002000000}"/>
            </a:ext>
          </a:extLst>
        </xdr:cNvPr>
        <xdr:cNvSpPr txBox="1"/>
      </xdr:nvSpPr>
      <xdr:spPr>
        <a:xfrm>
          <a:off x="8707210" y="13020266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3</xdr:col>
      <xdr:colOff>639536</xdr:colOff>
      <xdr:row>130</xdr:row>
      <xdr:rowOff>27215</xdr:rowOff>
    </xdr:from>
    <xdr:to>
      <xdr:col>3</xdr:col>
      <xdr:colOff>2680993</xdr:colOff>
      <xdr:row>138</xdr:row>
      <xdr:rowOff>112940</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68861" y="129881540"/>
          <a:ext cx="2041457" cy="1609725"/>
        </a:xfrm>
        <a:prstGeom prst="rect">
          <a:avLst/>
        </a:prstGeom>
      </xdr:spPr>
    </xdr:pic>
    <xdr:clientData/>
  </xdr:twoCellAnchor>
  <xdr:twoCellAnchor editAs="oneCell">
    <xdr:from>
      <xdr:col>0</xdr:col>
      <xdr:colOff>2762250</xdr:colOff>
      <xdr:row>130</xdr:row>
      <xdr:rowOff>38100</xdr:rowOff>
    </xdr:from>
    <xdr:to>
      <xdr:col>3</xdr:col>
      <xdr:colOff>609600</xdr:colOff>
      <xdr:row>138</xdr:row>
      <xdr:rowOff>171851</xdr:rowOff>
    </xdr:to>
    <xdr:pic>
      <xdr:nvPicPr>
        <xdr:cNvPr id="6" name="Imag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62250" y="129892425"/>
          <a:ext cx="3876675" cy="165775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1360</xdr:colOff>
      <xdr:row>103</xdr:row>
      <xdr:rowOff>149678</xdr:rowOff>
    </xdr:from>
    <xdr:to>
      <xdr:col>7</xdr:col>
      <xdr:colOff>1179738</xdr:colOff>
      <xdr:row>108</xdr:row>
      <xdr:rowOff>187778</xdr:rowOff>
    </xdr:to>
    <xdr:sp macro="" textlink="">
      <xdr:nvSpPr>
        <xdr:cNvPr id="5" name="ZoneTexte 4">
          <a:extLst>
            <a:ext uri="{FF2B5EF4-FFF2-40B4-BE49-F238E27FC236}">
              <a16:creationId xmlns:a16="http://schemas.microsoft.com/office/drawing/2014/main" id="{00000000-0008-0000-0100-000005000000}"/>
            </a:ext>
          </a:extLst>
        </xdr:cNvPr>
        <xdr:cNvSpPr txBox="1"/>
      </xdr:nvSpPr>
      <xdr:spPr>
        <a:xfrm>
          <a:off x="8659585" y="8332197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1249136</xdr:colOff>
      <xdr:row>101</xdr:row>
      <xdr:rowOff>19050</xdr:rowOff>
    </xdr:from>
    <xdr:to>
      <xdr:col>3</xdr:col>
      <xdr:colOff>894102</xdr:colOff>
      <xdr:row>109</xdr:row>
      <xdr:rowOff>97155</xdr:rowOff>
    </xdr:to>
    <xdr:pic>
      <xdr:nvPicPr>
        <xdr:cNvPr id="6" name="Image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21236" y="83000850"/>
          <a:ext cx="2041457" cy="1609725"/>
        </a:xfrm>
        <a:prstGeom prst="rect">
          <a:avLst/>
        </a:prstGeom>
      </xdr:spPr>
    </xdr:pic>
    <xdr:clientData/>
  </xdr:twoCellAnchor>
  <xdr:twoCellAnchor editAs="oneCell">
    <xdr:from>
      <xdr:col>0</xdr:col>
      <xdr:colOff>2714625</xdr:colOff>
      <xdr:row>101</xdr:row>
      <xdr:rowOff>29935</xdr:rowOff>
    </xdr:from>
    <xdr:to>
      <xdr:col>2</xdr:col>
      <xdr:colOff>1064419</xdr:colOff>
      <xdr:row>110</xdr:row>
      <xdr:rowOff>2713</xdr:rowOff>
    </xdr:to>
    <xdr:pic>
      <xdr:nvPicPr>
        <xdr:cNvPr id="7" name="Image 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14625" y="83011735"/>
          <a:ext cx="3876675" cy="165775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572860</xdr:colOff>
      <xdr:row>19</xdr:row>
      <xdr:rowOff>121103</xdr:rowOff>
    </xdr:from>
    <xdr:to>
      <xdr:col>8</xdr:col>
      <xdr:colOff>751113</xdr:colOff>
      <xdr:row>24</xdr:row>
      <xdr:rowOff>159203</xdr:rowOff>
    </xdr:to>
    <xdr:sp macro="" textlink="">
      <xdr:nvSpPr>
        <xdr:cNvPr id="5" name="ZoneTexte 4">
          <a:extLst>
            <a:ext uri="{FF2B5EF4-FFF2-40B4-BE49-F238E27FC236}">
              <a16:creationId xmlns:a16="http://schemas.microsoft.com/office/drawing/2014/main" id="{00000000-0008-0000-0200-000005000000}"/>
            </a:ext>
          </a:extLst>
        </xdr:cNvPr>
        <xdr:cNvSpPr txBox="1"/>
      </xdr:nvSpPr>
      <xdr:spPr>
        <a:xfrm>
          <a:off x="9012010" y="16656503"/>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1525361</xdr:colOff>
      <xdr:row>17</xdr:row>
      <xdr:rowOff>180975</xdr:rowOff>
    </xdr:from>
    <xdr:to>
      <xdr:col>4</xdr:col>
      <xdr:colOff>575968</xdr:colOff>
      <xdr:row>26</xdr:row>
      <xdr:rowOff>76200</xdr:rowOff>
    </xdr:to>
    <xdr:pic>
      <xdr:nvPicPr>
        <xdr:cNvPr id="6" name="Image 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73661" y="16335375"/>
          <a:ext cx="2041457" cy="1609725"/>
        </a:xfrm>
        <a:prstGeom prst="rect">
          <a:avLst/>
        </a:prstGeom>
      </xdr:spPr>
    </xdr:pic>
    <xdr:clientData/>
  </xdr:twoCellAnchor>
  <xdr:twoCellAnchor editAs="oneCell">
    <xdr:from>
      <xdr:col>1</xdr:col>
      <xdr:colOff>38100</xdr:colOff>
      <xdr:row>18</xdr:row>
      <xdr:rowOff>1360</xdr:rowOff>
    </xdr:from>
    <xdr:to>
      <xdr:col>2</xdr:col>
      <xdr:colOff>1495425</xdr:colOff>
      <xdr:row>26</xdr:row>
      <xdr:rowOff>135111</xdr:rowOff>
    </xdr:to>
    <xdr:pic>
      <xdr:nvPicPr>
        <xdr:cNvPr id="7" name="Image 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067050" y="16346260"/>
          <a:ext cx="3876675" cy="165775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1258660</xdr:colOff>
      <xdr:row>31</xdr:row>
      <xdr:rowOff>159203</xdr:rowOff>
    </xdr:from>
    <xdr:to>
      <xdr:col>7</xdr:col>
      <xdr:colOff>1417863</xdr:colOff>
      <xdr:row>37</xdr:row>
      <xdr:rowOff>6803</xdr:rowOff>
    </xdr:to>
    <xdr:sp macro="" textlink="">
      <xdr:nvSpPr>
        <xdr:cNvPr id="5" name="ZoneTexte 4">
          <a:extLst>
            <a:ext uri="{FF2B5EF4-FFF2-40B4-BE49-F238E27FC236}">
              <a16:creationId xmlns:a16="http://schemas.microsoft.com/office/drawing/2014/main" id="{00000000-0008-0000-0300-000005000000}"/>
            </a:ext>
          </a:extLst>
        </xdr:cNvPr>
        <xdr:cNvSpPr txBox="1"/>
      </xdr:nvSpPr>
      <xdr:spPr>
        <a:xfrm>
          <a:off x="9126310" y="28810403"/>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3</xdr:col>
      <xdr:colOff>668111</xdr:colOff>
      <xdr:row>30</xdr:row>
      <xdr:rowOff>28575</xdr:rowOff>
    </xdr:from>
    <xdr:to>
      <xdr:col>4</xdr:col>
      <xdr:colOff>1261768</xdr:colOff>
      <xdr:row>38</xdr:row>
      <xdr:rowOff>114300</xdr:rowOff>
    </xdr:to>
    <xdr:pic>
      <xdr:nvPicPr>
        <xdr:cNvPr id="6" name="Image 5">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087961" y="28489275"/>
          <a:ext cx="2041457" cy="1609725"/>
        </a:xfrm>
        <a:prstGeom prst="rect">
          <a:avLst/>
        </a:prstGeom>
      </xdr:spPr>
    </xdr:pic>
    <xdr:clientData/>
  </xdr:twoCellAnchor>
  <xdr:twoCellAnchor editAs="oneCell">
    <xdr:from>
      <xdr:col>0</xdr:col>
      <xdr:colOff>3181350</xdr:colOff>
      <xdr:row>30</xdr:row>
      <xdr:rowOff>39460</xdr:rowOff>
    </xdr:from>
    <xdr:to>
      <xdr:col>3</xdr:col>
      <xdr:colOff>457200</xdr:colOff>
      <xdr:row>38</xdr:row>
      <xdr:rowOff>173211</xdr:rowOff>
    </xdr:to>
    <xdr:pic>
      <xdr:nvPicPr>
        <xdr:cNvPr id="7" name="Imag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181350" y="28500160"/>
          <a:ext cx="3876675" cy="165775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1411060</xdr:colOff>
      <xdr:row>10</xdr:row>
      <xdr:rowOff>130628</xdr:rowOff>
    </xdr:from>
    <xdr:to>
      <xdr:col>7</xdr:col>
      <xdr:colOff>1636938</xdr:colOff>
      <xdr:row>15</xdr:row>
      <xdr:rowOff>168728</xdr:rowOff>
    </xdr:to>
    <xdr:sp macro="" textlink="">
      <xdr:nvSpPr>
        <xdr:cNvPr id="5" name="ZoneTexte 4">
          <a:extLst>
            <a:ext uri="{FF2B5EF4-FFF2-40B4-BE49-F238E27FC236}">
              <a16:creationId xmlns:a16="http://schemas.microsoft.com/office/drawing/2014/main" id="{00000000-0008-0000-0400-000005000000}"/>
            </a:ext>
          </a:extLst>
        </xdr:cNvPr>
        <xdr:cNvSpPr txBox="1"/>
      </xdr:nvSpPr>
      <xdr:spPr>
        <a:xfrm>
          <a:off x="9259660" y="858882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1630136</xdr:colOff>
      <xdr:row>9</xdr:row>
      <xdr:rowOff>0</xdr:rowOff>
    </xdr:from>
    <xdr:to>
      <xdr:col>3</xdr:col>
      <xdr:colOff>1414168</xdr:colOff>
      <xdr:row>17</xdr:row>
      <xdr:rowOff>85725</xdr:rowOff>
    </xdr:to>
    <xdr:pic>
      <xdr:nvPicPr>
        <xdr:cNvPr id="6" name="Image 5">
          <a:extLst>
            <a:ext uri="{FF2B5EF4-FFF2-40B4-BE49-F238E27FC236}">
              <a16:creationId xmlns:a16="http://schemas.microsoft.com/office/drawing/2014/main" id="{00000000-0008-0000-04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221311" y="8267700"/>
          <a:ext cx="2041457" cy="1609725"/>
        </a:xfrm>
        <a:prstGeom prst="rect">
          <a:avLst/>
        </a:prstGeom>
      </xdr:spPr>
    </xdr:pic>
    <xdr:clientData/>
  </xdr:twoCellAnchor>
  <xdr:twoCellAnchor editAs="oneCell">
    <xdr:from>
      <xdr:col>1</xdr:col>
      <xdr:colOff>38100</xdr:colOff>
      <xdr:row>9</xdr:row>
      <xdr:rowOff>10885</xdr:rowOff>
    </xdr:from>
    <xdr:to>
      <xdr:col>2</xdr:col>
      <xdr:colOff>1600200</xdr:colOff>
      <xdr:row>17</xdr:row>
      <xdr:rowOff>144636</xdr:rowOff>
    </xdr:to>
    <xdr:pic>
      <xdr:nvPicPr>
        <xdr:cNvPr id="7" name="Image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14700" y="8278585"/>
          <a:ext cx="3876675" cy="165775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4</xdr:col>
      <xdr:colOff>106135</xdr:colOff>
      <xdr:row>10</xdr:row>
      <xdr:rowOff>130628</xdr:rowOff>
    </xdr:from>
    <xdr:to>
      <xdr:col>8</xdr:col>
      <xdr:colOff>151038</xdr:colOff>
      <xdr:row>15</xdr:row>
      <xdr:rowOff>168728</xdr:rowOff>
    </xdr:to>
    <xdr:sp macro="" textlink="">
      <xdr:nvSpPr>
        <xdr:cNvPr id="5" name="ZoneTexte 4">
          <a:extLst>
            <a:ext uri="{FF2B5EF4-FFF2-40B4-BE49-F238E27FC236}">
              <a16:creationId xmlns:a16="http://schemas.microsoft.com/office/drawing/2014/main" id="{00000000-0008-0000-0500-000005000000}"/>
            </a:ext>
          </a:extLst>
        </xdr:cNvPr>
        <xdr:cNvSpPr txBox="1"/>
      </xdr:nvSpPr>
      <xdr:spPr>
        <a:xfrm>
          <a:off x="8697685" y="757917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820511</xdr:colOff>
      <xdr:row>9</xdr:row>
      <xdr:rowOff>0</xdr:rowOff>
    </xdr:from>
    <xdr:to>
      <xdr:col>4</xdr:col>
      <xdr:colOff>109243</xdr:colOff>
      <xdr:row>17</xdr:row>
      <xdr:rowOff>85725</xdr:rowOff>
    </xdr:to>
    <xdr:pic>
      <xdr:nvPicPr>
        <xdr:cNvPr id="6" name="Image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659336" y="7258050"/>
          <a:ext cx="2041457" cy="1609725"/>
        </a:xfrm>
        <a:prstGeom prst="rect">
          <a:avLst/>
        </a:prstGeom>
      </xdr:spPr>
    </xdr:pic>
    <xdr:clientData/>
  </xdr:twoCellAnchor>
  <xdr:twoCellAnchor editAs="oneCell">
    <xdr:from>
      <xdr:col>1</xdr:col>
      <xdr:colOff>19050</xdr:colOff>
      <xdr:row>9</xdr:row>
      <xdr:rowOff>10885</xdr:rowOff>
    </xdr:from>
    <xdr:to>
      <xdr:col>2</xdr:col>
      <xdr:colOff>790575</xdr:colOff>
      <xdr:row>17</xdr:row>
      <xdr:rowOff>144636</xdr:rowOff>
    </xdr:to>
    <xdr:pic>
      <xdr:nvPicPr>
        <xdr:cNvPr id="7" name="Image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752725" y="7268935"/>
          <a:ext cx="3876675" cy="16577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4</xdr:col>
      <xdr:colOff>525235</xdr:colOff>
      <xdr:row>16</xdr:row>
      <xdr:rowOff>6803</xdr:rowOff>
    </xdr:from>
    <xdr:to>
      <xdr:col>7</xdr:col>
      <xdr:colOff>1789338</xdr:colOff>
      <xdr:row>21</xdr:row>
      <xdr:rowOff>44903</xdr:rowOff>
    </xdr:to>
    <xdr:sp macro="" textlink="">
      <xdr:nvSpPr>
        <xdr:cNvPr id="5" name="ZoneTexte 4">
          <a:extLst>
            <a:ext uri="{FF2B5EF4-FFF2-40B4-BE49-F238E27FC236}">
              <a16:creationId xmlns:a16="http://schemas.microsoft.com/office/drawing/2014/main" id="{00000000-0008-0000-0600-000005000000}"/>
            </a:ext>
          </a:extLst>
        </xdr:cNvPr>
        <xdr:cNvSpPr txBox="1"/>
      </xdr:nvSpPr>
      <xdr:spPr>
        <a:xfrm>
          <a:off x="8021410" y="12198803"/>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3</xdr:col>
      <xdr:colOff>153761</xdr:colOff>
      <xdr:row>14</xdr:row>
      <xdr:rowOff>66675</xdr:rowOff>
    </xdr:from>
    <xdr:to>
      <xdr:col>4</xdr:col>
      <xdr:colOff>528343</xdr:colOff>
      <xdr:row>22</xdr:row>
      <xdr:rowOff>152400</xdr:rowOff>
    </xdr:to>
    <xdr:pic>
      <xdr:nvPicPr>
        <xdr:cNvPr id="6" name="Image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83061" y="11877675"/>
          <a:ext cx="2041457" cy="1609725"/>
        </a:xfrm>
        <a:prstGeom prst="rect">
          <a:avLst/>
        </a:prstGeom>
      </xdr:spPr>
    </xdr:pic>
    <xdr:clientData/>
  </xdr:twoCellAnchor>
  <xdr:twoCellAnchor editAs="oneCell">
    <xdr:from>
      <xdr:col>1</xdr:col>
      <xdr:colOff>47625</xdr:colOff>
      <xdr:row>14</xdr:row>
      <xdr:rowOff>77560</xdr:rowOff>
    </xdr:from>
    <xdr:to>
      <xdr:col>3</xdr:col>
      <xdr:colOff>28575</xdr:colOff>
      <xdr:row>23</xdr:row>
      <xdr:rowOff>20811</xdr:rowOff>
    </xdr:to>
    <xdr:pic>
      <xdr:nvPicPr>
        <xdr:cNvPr id="7" name="Image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076450" y="11888560"/>
          <a:ext cx="3876675" cy="165775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3</xdr:col>
      <xdr:colOff>791935</xdr:colOff>
      <xdr:row>12</xdr:row>
      <xdr:rowOff>178253</xdr:rowOff>
    </xdr:from>
    <xdr:to>
      <xdr:col>5</xdr:col>
      <xdr:colOff>3846738</xdr:colOff>
      <xdr:row>18</xdr:row>
      <xdr:rowOff>25853</xdr:rowOff>
    </xdr:to>
    <xdr:sp macro="" textlink="">
      <xdr:nvSpPr>
        <xdr:cNvPr id="5" name="ZoneTexte 4">
          <a:extLst>
            <a:ext uri="{FF2B5EF4-FFF2-40B4-BE49-F238E27FC236}">
              <a16:creationId xmlns:a16="http://schemas.microsoft.com/office/drawing/2014/main" id="{00000000-0008-0000-0700-000005000000}"/>
            </a:ext>
          </a:extLst>
        </xdr:cNvPr>
        <xdr:cNvSpPr txBox="1"/>
      </xdr:nvSpPr>
      <xdr:spPr>
        <a:xfrm>
          <a:off x="8164285" y="9646103"/>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1344386</xdr:colOff>
      <xdr:row>11</xdr:row>
      <xdr:rowOff>47625</xdr:rowOff>
    </xdr:from>
    <xdr:to>
      <xdr:col>3</xdr:col>
      <xdr:colOff>795043</xdr:colOff>
      <xdr:row>19</xdr:row>
      <xdr:rowOff>133349</xdr:rowOff>
    </xdr:to>
    <xdr:pic>
      <xdr:nvPicPr>
        <xdr:cNvPr id="6" name="Image 5">
          <a:extLst>
            <a:ext uri="{FF2B5EF4-FFF2-40B4-BE49-F238E27FC236}">
              <a16:creationId xmlns:a16="http://schemas.microsoft.com/office/drawing/2014/main" id="{00000000-0008-0000-07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25936" y="9324975"/>
          <a:ext cx="2041457" cy="1609725"/>
        </a:xfrm>
        <a:prstGeom prst="rect">
          <a:avLst/>
        </a:prstGeom>
      </xdr:spPr>
    </xdr:pic>
    <xdr:clientData/>
  </xdr:twoCellAnchor>
  <xdr:twoCellAnchor editAs="oneCell">
    <xdr:from>
      <xdr:col>1</xdr:col>
      <xdr:colOff>28575</xdr:colOff>
      <xdr:row>11</xdr:row>
      <xdr:rowOff>58510</xdr:rowOff>
    </xdr:from>
    <xdr:to>
      <xdr:col>2</xdr:col>
      <xdr:colOff>1314450</xdr:colOff>
      <xdr:row>20</xdr:row>
      <xdr:rowOff>1760</xdr:rowOff>
    </xdr:to>
    <xdr:pic>
      <xdr:nvPicPr>
        <xdr:cNvPr id="7" name="Image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19325" y="9335860"/>
          <a:ext cx="3876675" cy="1657751"/>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4</xdr:col>
      <xdr:colOff>1287235</xdr:colOff>
      <xdr:row>22</xdr:row>
      <xdr:rowOff>35378</xdr:rowOff>
    </xdr:from>
    <xdr:to>
      <xdr:col>7</xdr:col>
      <xdr:colOff>2094138</xdr:colOff>
      <xdr:row>27</xdr:row>
      <xdr:rowOff>73478</xdr:rowOff>
    </xdr:to>
    <xdr:sp macro="" textlink="">
      <xdr:nvSpPr>
        <xdr:cNvPr id="5" name="ZoneTexte 4">
          <a:extLst>
            <a:ext uri="{FF2B5EF4-FFF2-40B4-BE49-F238E27FC236}">
              <a16:creationId xmlns:a16="http://schemas.microsoft.com/office/drawing/2014/main" id="{00000000-0008-0000-0800-000005000000}"/>
            </a:ext>
          </a:extLst>
        </xdr:cNvPr>
        <xdr:cNvSpPr txBox="1"/>
      </xdr:nvSpPr>
      <xdr:spPr>
        <a:xfrm>
          <a:off x="8326210" y="2079987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3</xdr:col>
      <xdr:colOff>772886</xdr:colOff>
      <xdr:row>20</xdr:row>
      <xdr:rowOff>95250</xdr:rowOff>
    </xdr:from>
    <xdr:to>
      <xdr:col>4</xdr:col>
      <xdr:colOff>1290343</xdr:colOff>
      <xdr:row>28</xdr:row>
      <xdr:rowOff>180976</xdr:rowOff>
    </xdr:to>
    <xdr:pic>
      <xdr:nvPicPr>
        <xdr:cNvPr id="6" name="Image 5">
          <a:extLst>
            <a:ext uri="{FF2B5EF4-FFF2-40B4-BE49-F238E27FC236}">
              <a16:creationId xmlns:a16="http://schemas.microsoft.com/office/drawing/2014/main" id="{00000000-0008-0000-08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87861" y="20478750"/>
          <a:ext cx="2041457" cy="1609725"/>
        </a:xfrm>
        <a:prstGeom prst="rect">
          <a:avLst/>
        </a:prstGeom>
      </xdr:spPr>
    </xdr:pic>
    <xdr:clientData/>
  </xdr:twoCellAnchor>
  <xdr:twoCellAnchor editAs="oneCell">
    <xdr:from>
      <xdr:col>1</xdr:col>
      <xdr:colOff>28575</xdr:colOff>
      <xdr:row>20</xdr:row>
      <xdr:rowOff>106135</xdr:rowOff>
    </xdr:from>
    <xdr:to>
      <xdr:col>3</xdr:col>
      <xdr:colOff>742950</xdr:colOff>
      <xdr:row>29</xdr:row>
      <xdr:rowOff>49387</xdr:rowOff>
    </xdr:to>
    <xdr:pic>
      <xdr:nvPicPr>
        <xdr:cNvPr id="7" name="Image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381250" y="20489635"/>
          <a:ext cx="3876675" cy="1657751"/>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5</xdr:col>
      <xdr:colOff>106135</xdr:colOff>
      <xdr:row>61</xdr:row>
      <xdr:rowOff>159203</xdr:rowOff>
    </xdr:from>
    <xdr:to>
      <xdr:col>8</xdr:col>
      <xdr:colOff>1503588</xdr:colOff>
      <xdr:row>67</xdr:row>
      <xdr:rowOff>6803</xdr:rowOff>
    </xdr:to>
    <xdr:sp macro="" textlink="">
      <xdr:nvSpPr>
        <xdr:cNvPr id="5" name="ZoneTexte 4">
          <a:extLst>
            <a:ext uri="{FF2B5EF4-FFF2-40B4-BE49-F238E27FC236}">
              <a16:creationId xmlns:a16="http://schemas.microsoft.com/office/drawing/2014/main" id="{00000000-0008-0000-0900-000005000000}"/>
            </a:ext>
          </a:extLst>
        </xdr:cNvPr>
        <xdr:cNvSpPr txBox="1"/>
      </xdr:nvSpPr>
      <xdr:spPr>
        <a:xfrm>
          <a:off x="11212285" y="59099903"/>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3</xdr:col>
      <xdr:colOff>1934936</xdr:colOff>
      <xdr:row>60</xdr:row>
      <xdr:rowOff>28575</xdr:rowOff>
    </xdr:from>
    <xdr:to>
      <xdr:col>5</xdr:col>
      <xdr:colOff>109243</xdr:colOff>
      <xdr:row>68</xdr:row>
      <xdr:rowOff>114300</xdr:rowOff>
    </xdr:to>
    <xdr:pic>
      <xdr:nvPicPr>
        <xdr:cNvPr id="6" name="Image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73936" y="58778775"/>
          <a:ext cx="2041457" cy="1609725"/>
        </a:xfrm>
        <a:prstGeom prst="rect">
          <a:avLst/>
        </a:prstGeom>
      </xdr:spPr>
    </xdr:pic>
    <xdr:clientData/>
  </xdr:twoCellAnchor>
  <xdr:twoCellAnchor editAs="oneCell">
    <xdr:from>
      <xdr:col>2</xdr:col>
      <xdr:colOff>47625</xdr:colOff>
      <xdr:row>60</xdr:row>
      <xdr:rowOff>39460</xdr:rowOff>
    </xdr:from>
    <xdr:to>
      <xdr:col>3</xdr:col>
      <xdr:colOff>1905000</xdr:colOff>
      <xdr:row>68</xdr:row>
      <xdr:rowOff>173211</xdr:rowOff>
    </xdr:to>
    <xdr:pic>
      <xdr:nvPicPr>
        <xdr:cNvPr id="7" name="Imag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267325" y="58789660"/>
          <a:ext cx="3876675" cy="1657751"/>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3</xdr:col>
      <xdr:colOff>725260</xdr:colOff>
      <xdr:row>14</xdr:row>
      <xdr:rowOff>178253</xdr:rowOff>
    </xdr:from>
    <xdr:to>
      <xdr:col>6</xdr:col>
      <xdr:colOff>1398813</xdr:colOff>
      <xdr:row>20</xdr:row>
      <xdr:rowOff>25853</xdr:rowOff>
    </xdr:to>
    <xdr:sp macro="" textlink="">
      <xdr:nvSpPr>
        <xdr:cNvPr id="5" name="ZoneTexte 4">
          <a:extLst>
            <a:ext uri="{FF2B5EF4-FFF2-40B4-BE49-F238E27FC236}">
              <a16:creationId xmlns:a16="http://schemas.microsoft.com/office/drawing/2014/main" id="{00000000-0008-0000-0A00-000005000000}"/>
            </a:ext>
          </a:extLst>
        </xdr:cNvPr>
        <xdr:cNvSpPr txBox="1"/>
      </xdr:nvSpPr>
      <xdr:spPr>
        <a:xfrm>
          <a:off x="8973910" y="12675053"/>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1306286</xdr:colOff>
      <xdr:row>13</xdr:row>
      <xdr:rowOff>47625</xdr:rowOff>
    </xdr:from>
    <xdr:to>
      <xdr:col>3</xdr:col>
      <xdr:colOff>728368</xdr:colOff>
      <xdr:row>21</xdr:row>
      <xdr:rowOff>133350</xdr:rowOff>
    </xdr:to>
    <xdr:pic>
      <xdr:nvPicPr>
        <xdr:cNvPr id="6" name="Image 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35561" y="12353925"/>
          <a:ext cx="2041457" cy="1609725"/>
        </a:xfrm>
        <a:prstGeom prst="rect">
          <a:avLst/>
        </a:prstGeom>
      </xdr:spPr>
    </xdr:pic>
    <xdr:clientData/>
  </xdr:twoCellAnchor>
  <xdr:twoCellAnchor editAs="oneCell">
    <xdr:from>
      <xdr:col>1</xdr:col>
      <xdr:colOff>19050</xdr:colOff>
      <xdr:row>13</xdr:row>
      <xdr:rowOff>58510</xdr:rowOff>
    </xdr:from>
    <xdr:to>
      <xdr:col>2</xdr:col>
      <xdr:colOff>1276350</xdr:colOff>
      <xdr:row>22</xdr:row>
      <xdr:rowOff>1761</xdr:rowOff>
    </xdr:to>
    <xdr:pic>
      <xdr:nvPicPr>
        <xdr:cNvPr id="7" name="Image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028950" y="12364810"/>
          <a:ext cx="3876675" cy="1657751"/>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4</xdr:col>
      <xdr:colOff>868135</xdr:colOff>
      <xdr:row>4</xdr:row>
      <xdr:rowOff>130628</xdr:rowOff>
    </xdr:from>
    <xdr:to>
      <xdr:col>8</xdr:col>
      <xdr:colOff>1274988</xdr:colOff>
      <xdr:row>9</xdr:row>
      <xdr:rowOff>168728</xdr:rowOff>
    </xdr:to>
    <xdr:sp macro="" textlink="">
      <xdr:nvSpPr>
        <xdr:cNvPr id="5" name="ZoneTexte 4">
          <a:extLst>
            <a:ext uri="{FF2B5EF4-FFF2-40B4-BE49-F238E27FC236}">
              <a16:creationId xmlns:a16="http://schemas.microsoft.com/office/drawing/2014/main" id="{00000000-0008-0000-0B00-000005000000}"/>
            </a:ext>
          </a:extLst>
        </xdr:cNvPr>
        <xdr:cNvSpPr txBox="1"/>
      </xdr:nvSpPr>
      <xdr:spPr>
        <a:xfrm>
          <a:off x="8954860" y="253092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2</xdr:col>
      <xdr:colOff>2287361</xdr:colOff>
      <xdr:row>3</xdr:row>
      <xdr:rowOff>0</xdr:rowOff>
    </xdr:from>
    <xdr:to>
      <xdr:col>4</xdr:col>
      <xdr:colOff>871243</xdr:colOff>
      <xdr:row>11</xdr:row>
      <xdr:rowOff>85725</xdr:rowOff>
    </xdr:to>
    <xdr:pic>
      <xdr:nvPicPr>
        <xdr:cNvPr id="6" name="Image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16511" y="2209800"/>
          <a:ext cx="2041457" cy="1609725"/>
        </a:xfrm>
        <a:prstGeom prst="rect">
          <a:avLst/>
        </a:prstGeom>
      </xdr:spPr>
    </xdr:pic>
    <xdr:clientData/>
  </xdr:twoCellAnchor>
  <xdr:twoCellAnchor editAs="oneCell">
    <xdr:from>
      <xdr:col>1</xdr:col>
      <xdr:colOff>0</xdr:colOff>
      <xdr:row>3</xdr:row>
      <xdr:rowOff>10885</xdr:rowOff>
    </xdr:from>
    <xdr:to>
      <xdr:col>2</xdr:col>
      <xdr:colOff>2257425</xdr:colOff>
      <xdr:row>11</xdr:row>
      <xdr:rowOff>144636</xdr:rowOff>
    </xdr:to>
    <xdr:pic>
      <xdr:nvPicPr>
        <xdr:cNvPr id="7" name="Image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009900" y="2220685"/>
          <a:ext cx="3876675" cy="1657751"/>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2</xdr:col>
      <xdr:colOff>1992085</xdr:colOff>
      <xdr:row>14</xdr:row>
      <xdr:rowOff>130628</xdr:rowOff>
    </xdr:from>
    <xdr:to>
      <xdr:col>6</xdr:col>
      <xdr:colOff>1636938</xdr:colOff>
      <xdr:row>19</xdr:row>
      <xdr:rowOff>168728</xdr:rowOff>
    </xdr:to>
    <xdr:sp macro="" textlink="">
      <xdr:nvSpPr>
        <xdr:cNvPr id="5" name="ZoneTexte 4">
          <a:extLst>
            <a:ext uri="{FF2B5EF4-FFF2-40B4-BE49-F238E27FC236}">
              <a16:creationId xmlns:a16="http://schemas.microsoft.com/office/drawing/2014/main" id="{00000000-0008-0000-0C00-000005000000}"/>
            </a:ext>
          </a:extLst>
        </xdr:cNvPr>
        <xdr:cNvSpPr txBox="1"/>
      </xdr:nvSpPr>
      <xdr:spPr>
        <a:xfrm>
          <a:off x="9897835" y="12627428"/>
          <a:ext cx="6969578" cy="990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3200" b="1">
              <a:solidFill>
                <a:srgbClr val="FF9900"/>
              </a:solidFill>
            </a:rPr>
            <a:t>SYNTHESE</a:t>
          </a:r>
          <a:r>
            <a:rPr lang="fr-FR" sz="3200" b="1" baseline="0">
              <a:solidFill>
                <a:srgbClr val="FF9900"/>
              </a:solidFill>
            </a:rPr>
            <a:t> OUTILS PEDAGOGIQUES</a:t>
          </a:r>
          <a:endParaRPr lang="fr-FR" sz="3200" b="1">
            <a:solidFill>
              <a:srgbClr val="FF9900"/>
            </a:solidFill>
          </a:endParaRPr>
        </a:p>
      </xdr:txBody>
    </xdr:sp>
    <xdr:clientData/>
  </xdr:twoCellAnchor>
  <xdr:twoCellAnchor editAs="oneCell">
    <xdr:from>
      <xdr:col>1</xdr:col>
      <xdr:colOff>3906611</xdr:colOff>
      <xdr:row>13</xdr:row>
      <xdr:rowOff>0</xdr:rowOff>
    </xdr:from>
    <xdr:to>
      <xdr:col>2</xdr:col>
      <xdr:colOff>1995193</xdr:colOff>
      <xdr:row>21</xdr:row>
      <xdr:rowOff>85725</xdr:rowOff>
    </xdr:to>
    <xdr:pic>
      <xdr:nvPicPr>
        <xdr:cNvPr id="6" name="Image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59486" y="12306300"/>
          <a:ext cx="2041457" cy="1609725"/>
        </a:xfrm>
        <a:prstGeom prst="rect">
          <a:avLst/>
        </a:prstGeom>
      </xdr:spPr>
    </xdr:pic>
    <xdr:clientData/>
  </xdr:twoCellAnchor>
  <xdr:twoCellAnchor editAs="oneCell">
    <xdr:from>
      <xdr:col>1</xdr:col>
      <xdr:colOff>0</xdr:colOff>
      <xdr:row>13</xdr:row>
      <xdr:rowOff>10885</xdr:rowOff>
    </xdr:from>
    <xdr:to>
      <xdr:col>1</xdr:col>
      <xdr:colOff>3876675</xdr:colOff>
      <xdr:row>21</xdr:row>
      <xdr:rowOff>144636</xdr:rowOff>
    </xdr:to>
    <xdr:pic>
      <xdr:nvPicPr>
        <xdr:cNvPr id="7" name="Image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952875" y="12317185"/>
          <a:ext cx="3876675" cy="1657751"/>
        </a:xfrm>
        <a:prstGeom prst="rect">
          <a:avLst/>
        </a:prstGeom>
      </xdr:spPr>
    </xdr:pic>
    <xdr:clientData/>
  </xdr:twoCellAnchor>
</xdr:wsDr>
</file>

<file path=xl/theme/theme1.xml><?xml version="1.0" encoding="utf-8"?>
<a:theme xmlns:a="http://schemas.openxmlformats.org/drawingml/2006/main" name="Thème Office">
  <a:themeElements>
    <a:clrScheme name="Personnalisé 3">
      <a:dk1>
        <a:sysClr val="windowText" lastClr="000000"/>
      </a:dk1>
      <a:lt1>
        <a:sysClr val="window" lastClr="FFFFFF"/>
      </a:lt1>
      <a:dk2>
        <a:srgbClr val="44546A"/>
      </a:dk2>
      <a:lt2>
        <a:srgbClr val="E7E6E6"/>
      </a:lt2>
      <a:accent1>
        <a:srgbClr val="D38202"/>
      </a:accent1>
      <a:accent2>
        <a:srgbClr val="FED99C"/>
      </a:accent2>
      <a:accent3>
        <a:srgbClr val="FECC7A"/>
      </a:accent3>
      <a:accent4>
        <a:srgbClr val="FFC000"/>
      </a:accent4>
      <a:accent5>
        <a:srgbClr val="4472C4"/>
      </a:accent5>
      <a:accent6>
        <a:srgbClr val="70AD47"/>
      </a:accent6>
      <a:hlink>
        <a:srgbClr val="0563C1"/>
      </a:hlink>
      <a:folHlink>
        <a:srgbClr val="954F72"/>
      </a:folHlink>
    </a:clrScheme>
    <a:fontScheme name="Myriad Pro">
      <a:majorFont>
        <a:latin typeface="Myriad Pro"/>
        <a:ea typeface=""/>
        <a:cs typeface=""/>
      </a:majorFont>
      <a:minorFont>
        <a:latin typeface="Myriad Pro"/>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17" Type="http://schemas.openxmlformats.org/officeDocument/2006/relationships/hyperlink" Target="https://plan-actions-chiropteres.fr/sites/default/files/fichiers/province_nord_depliant_roussettes.pdf" TargetMode="External"/><Relationship Id="rId21" Type="http://schemas.openxmlformats.org/officeDocument/2006/relationships/hyperlink" Target="https://cpepesc.org/wp-content/uploads/2007/07/FicheBuissonniere_Leschauves-souris_2004.pdf" TargetMode="External"/><Relationship Id="rId42" Type="http://schemas.openxmlformats.org/officeDocument/2006/relationships/hyperlink" Target="https://plan-actions-chiropteres.fr/sites/default/files/fichiers/plaquette_de_sensibilisation-des_ripisylves_des_chauves-souris_et_des_hommes-gcp-2019.pdf" TargetMode="External"/><Relationship Id="rId63" Type="http://schemas.openxmlformats.org/officeDocument/2006/relationships/hyperlink" Target="https://www.eurobats.org/sites/default/files/documents/publications/leaflet/BatsForestry_Flyer_web_fr_0.pdf" TargetMode="External"/><Relationship Id="rId84" Type="http://schemas.openxmlformats.org/officeDocument/2006/relationships/hyperlink" Target="https://gcprovence.wixsite.com/ripimed" TargetMode="External"/><Relationship Id="rId138" Type="http://schemas.openxmlformats.org/officeDocument/2006/relationships/hyperlink" Target="mailto:vicky.louis@picardie-nature.org" TargetMode="External"/><Relationship Id="rId107" Type="http://schemas.openxmlformats.org/officeDocument/2006/relationships/hyperlink" Target="mailto:dorion@iac.nc" TargetMode="External"/><Relationship Id="rId11" Type="http://schemas.openxmlformats.org/officeDocument/2006/relationships/hyperlink" Target="mailto:info@fcpn.org" TargetMode="External"/><Relationship Id="rId32" Type="http://schemas.openxmlformats.org/officeDocument/2006/relationships/hyperlink" Target="https://plan-actions-chiropteres.fr/sites/default/files/fichiers/fiche_technique_des_chauves-souris_derriere_un_volets_gmhl.pdf" TargetMode="External"/><Relationship Id="rId53" Type="http://schemas.openxmlformats.org/officeDocument/2006/relationships/hyperlink" Target="http://observatoire-mammif&#232;res.fr/atlas/static/docs/plaquetteBD.pdf" TargetMode="External"/><Relationship Id="rId74" Type="http://schemas.openxmlformats.org/officeDocument/2006/relationships/hyperlink" Target="mailto:groupechiro@free.fr" TargetMode="External"/><Relationship Id="rId128" Type="http://schemas.openxmlformats.org/officeDocument/2006/relationships/hyperlink" Target="mailto:vicky.louis@picardie-nature.org" TargetMode="External"/><Relationship Id="rId149" Type="http://schemas.openxmlformats.org/officeDocument/2006/relationships/hyperlink" Target="mailto:tdetailleur@parc-opale.fr" TargetMode="External"/><Relationship Id="rId5" Type="http://schemas.openxmlformats.org/officeDocument/2006/relationships/hyperlink" Target="https://plan-actions-chiropteres.fr/sites/default/files/fichiers/auvergne.pdf" TargetMode="External"/><Relationship Id="rId95" Type="http://schemas.openxmlformats.org/officeDocument/2006/relationships/hyperlink" Target="https://gmb.bzh/wp-content/uploads/2016/10/FlyerCptageChsSite.pdf" TargetMode="External"/><Relationship Id="rId22" Type="http://schemas.openxmlformats.org/officeDocument/2006/relationships/hyperlink" Target="mailto:contact@cpepesc.org" TargetMode="External"/><Relationship Id="rId27" Type="http://schemas.openxmlformats.org/officeDocument/2006/relationships/hyperlink" Target="mailto:pra_chiropteres_idf@biotope.fr" TargetMode="External"/><Relationship Id="rId43" Type="http://schemas.openxmlformats.org/officeDocument/2006/relationships/hyperlink" Target="https://ffspeleo.fr/espace-scolaire-cavernicoles-174-238.html" TargetMode="External"/><Relationship Id="rId48" Type="http://schemas.openxmlformats.org/officeDocument/2006/relationships/hyperlink" Target="https://www.sfepm.org/sites/default/files/inline-files/WEB-HQ-gite%20artificiel%20chauves-souris_0.pdf" TargetMode="External"/><Relationship Id="rId64" Type="http://schemas.openxmlformats.org/officeDocument/2006/relationships/hyperlink" Target="https://www.cpepesc-lorraine.fr/documents.html" TargetMode="External"/><Relationship Id="rId69" Type="http://schemas.openxmlformats.org/officeDocument/2006/relationships/hyperlink" Target="mailto:contact@cpepesc-lorraine.fr" TargetMode="External"/><Relationship Id="rId113" Type="http://schemas.openxmlformats.org/officeDocument/2006/relationships/hyperlink" Target="mailto:info@parc-loire-anjou-touraine.fr" TargetMode="External"/><Relationship Id="rId118" Type="http://schemas.openxmlformats.org/officeDocument/2006/relationships/hyperlink" Target="http://www.poitou-charentes-nature.asso.fr/nous-trouver/" TargetMode="External"/><Relationship Id="rId134" Type="http://schemas.openxmlformats.org/officeDocument/2006/relationships/hyperlink" Target="http://www.picardie-nature.org/IMG/pdf/presence_maternite_de_chauves-souris_dans_maison_forestiere.pdf" TargetMode="External"/><Relationship Id="rId139" Type="http://schemas.openxmlformats.org/officeDocument/2006/relationships/hyperlink" Target="mailto:vicky.louis@picardie-nature.org" TargetMode="External"/><Relationship Id="rId80" Type="http://schemas.openxmlformats.org/officeDocument/2006/relationships/hyperlink" Target="http://www.poitou-charentes-nature.asso.fr/plaquette-chauves-souris-du-poitou/" TargetMode="External"/><Relationship Id="rId85" Type="http://schemas.openxmlformats.org/officeDocument/2006/relationships/hyperlink" Target="mailto:contact@gmb.bzh" TargetMode="External"/><Relationship Id="rId150" Type="http://schemas.openxmlformats.org/officeDocument/2006/relationships/hyperlink" Target="https://www.parc-opale.fr/documentheque/425/view/62/mini-guides-du-parc/67/connaitre-et-proteger-les-chauves-souris" TargetMode="External"/><Relationship Id="rId155" Type="http://schemas.openxmlformats.org/officeDocument/2006/relationships/drawing" Target="../drawings/drawing2.xml"/><Relationship Id="rId12" Type="http://schemas.openxmlformats.org/officeDocument/2006/relationships/hyperlink" Target="https://www.fcpn.org/publications_nature/Mammi/protegez_CS" TargetMode="External"/><Relationship Id="rId17" Type="http://schemas.openxmlformats.org/officeDocument/2006/relationships/hyperlink" Target="mailto:pc.nature@laposte.net" TargetMode="External"/><Relationship Id="rId33" Type="http://schemas.openxmlformats.org/officeDocument/2006/relationships/hyperlink" Target="https://plan-actions-chiropteres.fr/sites/default/files/fichiers/chiropteres_et_ouvrages_militaires_cpepesc_lorraine_.pdf" TargetMode="External"/><Relationship Id="rId38" Type="http://schemas.openxmlformats.org/officeDocument/2006/relationships/hyperlink" Target="mailto:gmhl@gmhl.asso.fr" TargetMode="External"/><Relationship Id="rId59" Type="http://schemas.openxmlformats.org/officeDocument/2006/relationships/hyperlink" Target="mailto:eurobats@eurobats.org" TargetMode="External"/><Relationship Id="rId103" Type="http://schemas.openxmlformats.org/officeDocument/2006/relationships/hyperlink" Target="mailto:dde@province-nord.nc" TargetMode="External"/><Relationship Id="rId108" Type="http://schemas.openxmlformats.org/officeDocument/2006/relationships/hyperlink" Target="https://cen-hautsdefrance.org/sites/default/files/fichiers/docgp_20170720_f_bro_plaquette_chiro_jeune_public_hauts-de-france_bd.pdf" TargetMode="External"/><Relationship Id="rId124" Type="http://schemas.openxmlformats.org/officeDocument/2006/relationships/hyperlink" Target="http://reseaunatura2000lot.n2000.fr/sites/reseaunatura2000lot.n2000.fr/files/documents/page/maquette_livret_chauves-souris_n2000_2021.pdf" TargetMode="External"/><Relationship Id="rId129" Type="http://schemas.openxmlformats.org/officeDocument/2006/relationships/hyperlink" Target="http://l.picnat.fr/scb" TargetMode="External"/><Relationship Id="rId54" Type="http://schemas.openxmlformats.org/officeDocument/2006/relationships/hyperlink" Target="http://observatoire-mammif&#232;res.fr/atlas/static/docs/Poster_vf_Bilan_national_SOS_chauves-souris_2020_SFEPM.pdf" TargetMode="External"/><Relationship Id="rId70" Type="http://schemas.openxmlformats.org/officeDocument/2006/relationships/hyperlink" Target="https://www.cpepesc-lorraine.fr/documents.html" TargetMode="External"/><Relationship Id="rId75" Type="http://schemas.openxmlformats.org/officeDocument/2006/relationships/hyperlink" Target="https://cen-hautsdefrance.org/sites/default/files/fichiers/plaquette_chauves-souris_md.pdf" TargetMode="External"/><Relationship Id="rId91" Type="http://schemas.openxmlformats.org/officeDocument/2006/relationships/hyperlink" Target="https://gmb.bzh/wp-content/uploads/2016/02/grand_rhinolophe_2010.pdf" TargetMode="External"/><Relationship Id="rId96" Type="http://schemas.openxmlformats.org/officeDocument/2006/relationships/hyperlink" Target="mailto:contact@gmb.bzh" TargetMode="External"/><Relationship Id="rId140" Type="http://schemas.openxmlformats.org/officeDocument/2006/relationships/hyperlink" Target="http://www.picardie-nature.org/IMG/pdf/fiche_technique_amenagements_cs_grange.pdf" TargetMode="External"/><Relationship Id="rId145" Type="http://schemas.openxmlformats.org/officeDocument/2006/relationships/hyperlink" Target="http://https/www.parc-oise-paysdefrance.fr/wp-content/uploads/publications/Plaquettes_informations/Livret_Chauves_Souris.pdf" TargetMode="External"/><Relationship Id="rId1" Type="http://schemas.openxmlformats.org/officeDocument/2006/relationships/hyperlink" Target="http://samnel.museum.pagesperso-orange.fr/PDF/Symbioses_lyceennes/Symbioses_lyceennes_4.pdf" TargetMode="External"/><Relationship Id="rId6" Type="http://schemas.openxmlformats.org/officeDocument/2006/relationships/hyperlink" Target="mailto:contact@parc-naturel-perche.fr" TargetMode="External"/><Relationship Id="rId23" Type="http://schemas.openxmlformats.org/officeDocument/2006/relationships/hyperlink" Target="mailto:contact@cpepesc.org" TargetMode="External"/><Relationship Id="rId28" Type="http://schemas.openxmlformats.org/officeDocument/2006/relationships/hyperlink" Target="mailto:pra_chiropteres_idf@biotope.fr" TargetMode="External"/><Relationship Id="rId49" Type="http://schemas.openxmlformats.org/officeDocument/2006/relationships/hyperlink" Target="http://gepma.org/" TargetMode="External"/><Relationship Id="rId114" Type="http://schemas.openxmlformats.org/officeDocument/2006/relationships/hyperlink" Target="https://biodiversite.parc-marais-poitevin.fr/wp-content/uploads/2019/07/PNR_fn_chauves-souris.jpg" TargetMode="External"/><Relationship Id="rId119" Type="http://schemas.openxmlformats.org/officeDocument/2006/relationships/hyperlink" Target="mailto:maxime.jouve@cen-bourgogne.fr" TargetMode="External"/><Relationship Id="rId44" Type="http://schemas.openxmlformats.org/officeDocument/2006/relationships/hyperlink" Target="https://medias.ffspeleo.fr/courriel/cnds/" TargetMode="External"/><Relationship Id="rId60" Type="http://schemas.openxmlformats.org/officeDocument/2006/relationships/hyperlink" Target="mailto:eurobats@eurobats.org" TargetMode="External"/><Relationship Id="rId65" Type="http://schemas.openxmlformats.org/officeDocument/2006/relationships/hyperlink" Target="https://www.cpepesc-lorraine.fr/documents.html" TargetMode="External"/><Relationship Id="rId81" Type="http://schemas.openxmlformats.org/officeDocument/2006/relationships/hyperlink" Target="mailto:boris.misiak@lpo.fr" TargetMode="External"/><Relationship Id="rId86" Type="http://schemas.openxmlformats.org/officeDocument/2006/relationships/hyperlink" Target="https://gmb.bzh/wp-content/uploads/2016/10/connaitreetprotegerchauvessourisbzh.pdf" TargetMode="External"/><Relationship Id="rId130" Type="http://schemas.openxmlformats.org/officeDocument/2006/relationships/hyperlink" Target="mailto:vicky.louis@picardie-nature.org" TargetMode="External"/><Relationship Id="rId135" Type="http://schemas.openxmlformats.org/officeDocument/2006/relationships/hyperlink" Target="mailto:vicky.louis@picardie-nature.org" TargetMode="External"/><Relationship Id="rId151" Type="http://schemas.openxmlformats.org/officeDocument/2006/relationships/hyperlink" Target="https://professionnels.ofb.fr/fr/article/numero-327-revue-faune-sauvage-vient-sortir" TargetMode="External"/><Relationship Id="rId13" Type="http://schemas.openxmlformats.org/officeDocument/2006/relationships/hyperlink" Target="https://plecotus.natagora.be/fileadmin/Pole_Plecotus/biblio/Poster_Chauves-souris_de_nos_villages_BR_1_.pdf" TargetMode="External"/><Relationship Id="rId18" Type="http://schemas.openxmlformats.org/officeDocument/2006/relationships/hyperlink" Target="https://www.salamandre.org/contact/" TargetMode="External"/><Relationship Id="rId39" Type="http://schemas.openxmlformats.org/officeDocument/2006/relationships/hyperlink" Target="https://plan-actions-chiropteres.fr/sites/default/files/fichiers/chauves-souris_et_gestion_forestiere_ff540_2011.pdf" TargetMode="External"/><Relationship Id="rId109" Type="http://schemas.openxmlformats.org/officeDocument/2006/relationships/hyperlink" Target="https://cen-hautsdefrance.org/nous-contacter" TargetMode="External"/><Relationship Id="rId34" Type="http://schemas.openxmlformats.org/officeDocument/2006/relationships/hyperlink" Target="mailto:cpepesc.lorraine@gmail.com" TargetMode="External"/><Relationship Id="rId50" Type="http://schemas.openxmlformats.org/officeDocument/2006/relationships/hyperlink" Target="mailto:contact@sfepm.org" TargetMode="External"/><Relationship Id="rId55" Type="http://schemas.openxmlformats.org/officeDocument/2006/relationships/hyperlink" Target="mailto:contact@sfepm.org" TargetMode="External"/><Relationship Id="rId76" Type="http://schemas.openxmlformats.org/officeDocument/2006/relationships/hyperlink" Target="https://cen-hautsdefrance.org/nous-contacter" TargetMode="External"/><Relationship Id="rId97" Type="http://schemas.openxmlformats.org/officeDocument/2006/relationships/hyperlink" Target="https://gmb.bzh/wp-content/uploads/2017/11/BatHouseBuilder_VF.pdf" TargetMode="External"/><Relationship Id="rId104" Type="http://schemas.openxmlformats.org/officeDocument/2006/relationships/hyperlink" Target="https://www.province-sud.nc/publication/guide-chasse" TargetMode="External"/><Relationship Id="rId120" Type="http://schemas.openxmlformats.org/officeDocument/2006/relationships/hyperlink" Target="https://www.cen-bourgogne.fr/fichiers/pochette_pg_chiros_150.pdf" TargetMode="External"/><Relationship Id="rId125" Type="http://schemas.openxmlformats.org/officeDocument/2006/relationships/hyperlink" Target="https://www.mapaq.gouv.qc.ca/SiteCollectionDocuments/Agroenvironnement/14-BIO-20_Guide.pdf" TargetMode="External"/><Relationship Id="rId141" Type="http://schemas.openxmlformats.org/officeDocument/2006/relationships/hyperlink" Target="mailto:vicky.louis@picardie-nature.org" TargetMode="External"/><Relationship Id="rId146" Type="http://schemas.openxmlformats.org/officeDocument/2006/relationships/hyperlink" Target="mailto:jl.hercent@parc-oise-paysdefrance.fr" TargetMode="External"/><Relationship Id="rId7" Type="http://schemas.openxmlformats.org/officeDocument/2006/relationships/hyperlink" Target="mailto:cie@lagoon.nc" TargetMode="External"/><Relationship Id="rId71" Type="http://schemas.openxmlformats.org/officeDocument/2006/relationships/hyperlink" Target="mailto:contact@cpepesc-lorraine.fr" TargetMode="External"/><Relationship Id="rId92" Type="http://schemas.openxmlformats.org/officeDocument/2006/relationships/hyperlink" Target="mailto:contact@gmb.bzh" TargetMode="External"/><Relationship Id="rId2" Type="http://schemas.openxmlformats.org/officeDocument/2006/relationships/hyperlink" Target="mailto:museum-info@ville-bourges.fr" TargetMode="External"/><Relationship Id="rId29" Type="http://schemas.openxmlformats.org/officeDocument/2006/relationships/hyperlink" Target="https://plan-actions-chiropteres.fr/sites/default/files/fichiers/guide_pour_des_paysages_propices_aux_cs_chambres_dagriculture_france_2017.pdf" TargetMode="External"/><Relationship Id="rId24" Type="http://schemas.openxmlformats.org/officeDocument/2006/relationships/hyperlink" Target="http://www.bourgogne-franche-comte-nature.fr/fichiers/expositions/fiches_techniques_expos_bnj/2021_exposition_la_vie_tumultueuse_des_chauves-souris_dossier_de_presentation.pdf" TargetMode="External"/><Relationship Id="rId40" Type="http://schemas.openxmlformats.org/officeDocument/2006/relationships/hyperlink" Target="https://plan-actions-chiropteres.fr/sites/default/files/fichiers/les_chiropteres_et_la_foret_courrier_de_la_nature_261_2011.pdf" TargetMode="External"/><Relationship Id="rId45" Type="http://schemas.openxmlformats.org/officeDocument/2006/relationships/hyperlink" Target="mailto:contatc@cpepesc.org" TargetMode="External"/><Relationship Id="rId66" Type="http://schemas.openxmlformats.org/officeDocument/2006/relationships/hyperlink" Target="mailto:contact@cpepesc-lorraine.fr" TargetMode="External"/><Relationship Id="rId87" Type="http://schemas.openxmlformats.org/officeDocument/2006/relationships/hyperlink" Target="https://gmb.bzh/wp-content/uploads/2016/04/2011_plaquette_chss_ponts.pdf" TargetMode="External"/><Relationship Id="rId110" Type="http://schemas.openxmlformats.org/officeDocument/2006/relationships/hyperlink" Target="https://cen-hautsdefrance.org/nous-contacter" TargetMode="External"/><Relationship Id="rId115" Type="http://schemas.openxmlformats.org/officeDocument/2006/relationships/hyperlink" Target="mailto:a.texier@parc-marais-poitevin.fr" TargetMode="External"/><Relationship Id="rId131" Type="http://schemas.openxmlformats.org/officeDocument/2006/relationships/hyperlink" Target="http://l.picnat.fr/rog" TargetMode="External"/><Relationship Id="rId136" Type="http://schemas.openxmlformats.org/officeDocument/2006/relationships/hyperlink" Target="mailto:vicky.louis@picardie-nature.org" TargetMode="External"/><Relationship Id="rId61" Type="http://schemas.openxmlformats.org/officeDocument/2006/relationships/hyperlink" Target="https://www.eurobats.org/sites/default/files/documents/publications/leaflet/Eurobats%20Flyer%20FR_for_website.pdf" TargetMode="External"/><Relationship Id="rId82" Type="http://schemas.openxmlformats.org/officeDocument/2006/relationships/hyperlink" Target="https://madmagz.com/fr/magazine/719094" TargetMode="External"/><Relationship Id="rId152" Type="http://schemas.openxmlformats.org/officeDocument/2006/relationships/hyperlink" Target="https://mediationfaunesauvage-aura.org/wp-content/uploads/2021/08/FichesChiros_2021_WEB.pdf" TargetMode="External"/><Relationship Id="rId19" Type="http://schemas.openxmlformats.org/officeDocument/2006/relationships/hyperlink" Target="http://www.cmnf.fr/fichiers/docs/chiro_cmnf.pdf" TargetMode="External"/><Relationship Id="rId14" Type="http://schemas.openxmlformats.org/officeDocument/2006/relationships/hyperlink" Target="https://plecotus.natagora.be/contact" TargetMode="External"/><Relationship Id="rId30" Type="http://schemas.openxmlformats.org/officeDocument/2006/relationships/hyperlink" Target="https://plan-actions-chiropteres.fr/sites/default/files/fichiers/fiche_ibis_chiropteres_et_insectes.pdf" TargetMode="External"/><Relationship Id="rId35" Type="http://schemas.openxmlformats.org/officeDocument/2006/relationships/hyperlink" Target="https://plan-actions-chiropteres.fr/sites/default/files/fichiers/chiropteres_comment_amenager_sites_anthropises_en37_2012.pdf" TargetMode="External"/><Relationship Id="rId56" Type="http://schemas.openxmlformats.org/officeDocument/2006/relationships/hyperlink" Target="mailto:contact@sfepm.org" TargetMode="External"/><Relationship Id="rId77" Type="http://schemas.openxmlformats.org/officeDocument/2006/relationships/hyperlink" Target="https://www.salamandre.org/publication/salamandre-230-chauves-souris/" TargetMode="External"/><Relationship Id="rId100" Type="http://schemas.openxmlformats.org/officeDocument/2006/relationships/hyperlink" Target="https://plan-actions-chiropteres.fr/sites/default/files/fichiers/dreal2021_super_especes_bd_bassedef_cle265e7f_compressed.pdf" TargetMode="External"/><Relationship Id="rId105" Type="http://schemas.openxmlformats.org/officeDocument/2006/relationships/hyperlink" Target="mailto:denv.contact@province-sud.nc" TargetMode="External"/><Relationship Id="rId126" Type="http://schemas.openxmlformats.org/officeDocument/2006/relationships/hyperlink" Target="mailto:fabianekfrancois@hotmail.com%22%20%3cfabianekfrancois@hotmail.com" TargetMode="External"/><Relationship Id="rId147" Type="http://schemas.openxmlformats.org/officeDocument/2006/relationships/hyperlink" Target="https://www.parc-opale.fr/documentheque/425/view/62/mini-guides-du-parc/67/connaitre-et-proteger-les-chauves-souris" TargetMode="External"/><Relationship Id="rId8" Type="http://schemas.openxmlformats.org/officeDocument/2006/relationships/hyperlink" Target="https://plan-actions-chiropteres.fr/sites/default/files/fichiers/cahier_activites_roussettes_nouvelle_caledonie.pdf" TargetMode="External"/><Relationship Id="rId51" Type="http://schemas.openxmlformats.org/officeDocument/2006/relationships/hyperlink" Target="http://observatoire-mammif&#232;res.fr/atlas/static/docs/plaquettegp.pdf" TargetMode="External"/><Relationship Id="rId72" Type="http://schemas.openxmlformats.org/officeDocument/2006/relationships/hyperlink" Target="https://www.cpepesc-lorraine.fr/documents.html" TargetMode="External"/><Relationship Id="rId93" Type="http://schemas.openxmlformats.org/officeDocument/2006/relationships/hyperlink" Target="https://gmb.bzh/wp-content/uploads/2019/06/2011_plaquette_PR.pdf" TargetMode="External"/><Relationship Id="rId98" Type="http://schemas.openxmlformats.org/officeDocument/2006/relationships/hyperlink" Target="mailto:contact@gmb.bzh" TargetMode="External"/><Relationship Id="rId121" Type="http://schemas.openxmlformats.org/officeDocument/2006/relationships/hyperlink" Target="mailto:gmn@gmn.asso.fr" TargetMode="External"/><Relationship Id="rId142" Type="http://schemas.openxmlformats.org/officeDocument/2006/relationships/hyperlink" Target="http://l.picnat.fr/scn" TargetMode="External"/><Relationship Id="rId3" Type="http://schemas.openxmlformats.org/officeDocument/2006/relationships/hyperlink" Target="https://www.parc-naturel-perche.fr/sites/pnr-perche/files/content/files/chauves-souris.pdf" TargetMode="External"/><Relationship Id="rId25" Type="http://schemas.openxmlformats.org/officeDocument/2006/relationships/hyperlink" Target="https://www.driee.ile-de-france.developpement-durable.gouv.fr/IMG/pdf/20211025_num_chauves-souris_pollution_lumineuse.pdf" TargetMode="External"/><Relationship Id="rId46" Type="http://schemas.openxmlformats.org/officeDocument/2006/relationships/hyperlink" Target="mailto:pna-chiropteres@reseau-cen.org" TargetMode="External"/><Relationship Id="rId67" Type="http://schemas.openxmlformats.org/officeDocument/2006/relationships/hyperlink" Target="https://www.cpepesc-lorraine.fr/documents.html" TargetMode="External"/><Relationship Id="rId116" Type="http://schemas.openxmlformats.org/officeDocument/2006/relationships/hyperlink" Target="mailto:m.oedin@province-nord.nc" TargetMode="External"/><Relationship Id="rId137" Type="http://schemas.openxmlformats.org/officeDocument/2006/relationships/hyperlink" Target="http://www.picardie-nature.org/IMG/pdf/2017-12_gite_bois_a_fabriquer-2.pdf" TargetMode="External"/><Relationship Id="rId20" Type="http://schemas.openxmlformats.org/officeDocument/2006/relationships/hyperlink" Target="http://www.cmnf.fr/contacts.html" TargetMode="External"/><Relationship Id="rId41" Type="http://schemas.openxmlformats.org/officeDocument/2006/relationships/hyperlink" Target="https://www.departement13.fr/fileadmin/uploads/publications/livrets_nature/pdf/livret_chauves_souris.pdf" TargetMode="External"/><Relationship Id="rId62" Type="http://schemas.openxmlformats.org/officeDocument/2006/relationships/hyperlink" Target="mailto:eurobats@eurobats.org" TargetMode="External"/><Relationship Id="rId83" Type="http://schemas.openxmlformats.org/officeDocument/2006/relationships/hyperlink" Target="https://f14b90a7-947e-4e0c-bcd7-02629a92ec8e.filesusr.com/ugd/197468_7be79bcd00e841f89755c708455a1912.pdf" TargetMode="External"/><Relationship Id="rId88" Type="http://schemas.openxmlformats.org/officeDocument/2006/relationships/hyperlink" Target="mailto:contact@gmb.bzh" TargetMode="External"/><Relationship Id="rId111" Type="http://schemas.openxmlformats.org/officeDocument/2006/relationships/hyperlink" Target="https://cen-hautsdefrance.org/sites/default/files/fichiers/docgp_20170720_f_bro_plaquette_chiro_jeune_public_hauts-de-france_bd.pdf" TargetMode="External"/><Relationship Id="rId132" Type="http://schemas.openxmlformats.org/officeDocument/2006/relationships/hyperlink" Target="mailto:vicky.louis@picardie-nature.org" TargetMode="External"/><Relationship Id="rId153" Type="http://schemas.openxmlformats.org/officeDocument/2006/relationships/hyperlink" Target="mailto:lpo@lpo.fr" TargetMode="External"/><Relationship Id="rId15" Type="http://schemas.openxmlformats.org/officeDocument/2006/relationships/hyperlink" Target="http://www.poitou-charentes-nature.asso.fr/wp-content/uploads/2016/01/Boncomm.pdf" TargetMode="External"/><Relationship Id="rId36" Type="http://schemas.openxmlformats.org/officeDocument/2006/relationships/hyperlink" Target="https://plan-actions-chiropteres.fr/sites/default/files/fichiers/chauves-souris_et_sylviculture_partager_la_foret_gmhl_2012.pdf" TargetMode="External"/><Relationship Id="rId57" Type="http://schemas.openxmlformats.org/officeDocument/2006/relationships/hyperlink" Target="mailto:contatc@cpepesc.org" TargetMode="External"/><Relationship Id="rId106" Type="http://schemas.openxmlformats.org/officeDocument/2006/relationships/hyperlink" Target="https://www.ird.fr/sites/ird_fr/files/2020-09/Communiqu%C3%A9%20presse%20TOA%202020%20%28v2%29.pdf" TargetMode="External"/><Relationship Id="rId127" Type="http://schemas.openxmlformats.org/officeDocument/2006/relationships/hyperlink" Target="https://www.parc-pyrenees-ariegeoises.fr/wp-content/uploads/2016/07/depliant-un-toit-chauves-souris_1__cle52ffc8.pdf" TargetMode="External"/><Relationship Id="rId10" Type="http://schemas.openxmlformats.org/officeDocument/2006/relationships/hyperlink" Target="mailto:info@fcpn.org" TargetMode="External"/><Relationship Id="rId31" Type="http://schemas.openxmlformats.org/officeDocument/2006/relationships/hyperlink" Target="https://www.lpo-drome-ardeche.fr/wp-content/uploads/LPO_plaquetteA4_Ripisyves_440x207mm_HD_compressed.pdf" TargetMode="External"/><Relationship Id="rId52" Type="http://schemas.openxmlformats.org/officeDocument/2006/relationships/hyperlink" Target="mailto:contact@sfepm.org" TargetMode="External"/><Relationship Id="rId73" Type="http://schemas.openxmlformats.org/officeDocument/2006/relationships/hyperlink" Target="mailto:contact@cpepesc-lorraine.fr" TargetMode="External"/><Relationship Id="rId78" Type="http://schemas.openxmlformats.org/officeDocument/2006/relationships/hyperlink" Target="http://chauvesouriscorse.fr/wp-content/uploads/2014/06/trombinoscope.pdf" TargetMode="External"/><Relationship Id="rId94" Type="http://schemas.openxmlformats.org/officeDocument/2006/relationships/hyperlink" Target="mailto:contact@gmb.bzh" TargetMode="External"/><Relationship Id="rId99" Type="http://schemas.openxmlformats.org/officeDocument/2006/relationships/hyperlink" Target="mailto:sen.dreal-hauts-de-france@developpement-durable.gouv.fr" TargetMode="External"/><Relationship Id="rId101" Type="http://schemas.openxmlformats.org/officeDocument/2006/relationships/hyperlink" Target="https://www.cie.nc/ressources/ressources-educatives/livrets/faune" TargetMode="External"/><Relationship Id="rId122" Type="http://schemas.openxmlformats.org/officeDocument/2006/relationships/hyperlink" Target="mailto:contact@gepma.org" TargetMode="External"/><Relationship Id="rId143" Type="http://schemas.openxmlformats.org/officeDocument/2006/relationships/hyperlink" Target="https://www.hauts-de-france.developpement-durable.gouv.fr/IMG/pdf/plaquette_chiffres-cles_pnachiro.14042020_vf-2.pdf" TargetMode="External"/><Relationship Id="rId148" Type="http://schemas.openxmlformats.org/officeDocument/2006/relationships/hyperlink" Target="https://plan-actions-chiropteres.fr/sites/default/files/fichiers/fiche_technique_reconnaitre_arbres_favorables_chauves-souris.pdf" TargetMode="External"/><Relationship Id="rId4" Type="http://schemas.openxmlformats.org/officeDocument/2006/relationships/hyperlink" Target="mailto:contact@chauve-souris-auvergne.fr" TargetMode="External"/><Relationship Id="rId9" Type="http://schemas.openxmlformats.org/officeDocument/2006/relationships/hyperlink" Target="https://www.fcpn.org/publications_nature/Mammi/Traces_chauves_souris" TargetMode="External"/><Relationship Id="rId26" Type="http://schemas.openxmlformats.org/officeDocument/2006/relationships/hyperlink" Target="https://plan-actions-chiropteres.fr/sites/default/files/fichiers/2.2019_chauves-souris_batiments_historiques_v4.pdf" TargetMode="External"/><Relationship Id="rId47" Type="http://schemas.openxmlformats.org/officeDocument/2006/relationships/hyperlink" Target="https://plan-actions-chiropteres.fr/sites/default/files/fichiers/plaquette_de_presentation_expo_bati_biodiv.pdf" TargetMode="External"/><Relationship Id="rId68" Type="http://schemas.openxmlformats.org/officeDocument/2006/relationships/hyperlink" Target="mailto:contact@cpepesc-lorraine.fr" TargetMode="External"/><Relationship Id="rId89" Type="http://schemas.openxmlformats.org/officeDocument/2006/relationships/hyperlink" Target="https://gmb.bzh/wp-content/uploads/2016/10/2011_plaquette_chss_arboricoles.pdf" TargetMode="External"/><Relationship Id="rId112" Type="http://schemas.openxmlformats.org/officeDocument/2006/relationships/hyperlink" Target="https://cen-hautsdefrance.org/sites/default/files/fichiers/plaquettecs_engie.pdf" TargetMode="External"/><Relationship Id="rId133" Type="http://schemas.openxmlformats.org/officeDocument/2006/relationships/hyperlink" Target="http://www.picardie-nature.org/IMG/pdf/batiments_en_travaux_compressed.pdf" TargetMode="External"/><Relationship Id="rId154" Type="http://schemas.openxmlformats.org/officeDocument/2006/relationships/printerSettings" Target="../printerSettings/printerSettings1.bin"/><Relationship Id="rId16" Type="http://schemas.openxmlformats.org/officeDocument/2006/relationships/hyperlink" Target="http://www.poitou-charentes-nature.asso.fr/category/Publications/Brochure-Chauves-souris/" TargetMode="External"/><Relationship Id="rId37" Type="http://schemas.openxmlformats.org/officeDocument/2006/relationships/hyperlink" Target="mailto:gmhl@gmhl.asso.fr" TargetMode="External"/><Relationship Id="rId58" Type="http://schemas.openxmlformats.org/officeDocument/2006/relationships/hyperlink" Target="https://www.eurobats.org/node/2651" TargetMode="External"/><Relationship Id="rId79" Type="http://schemas.openxmlformats.org/officeDocument/2006/relationships/hyperlink" Target="mailto:kate.gcc@free.fr" TargetMode="External"/><Relationship Id="rId102" Type="http://schemas.openxmlformats.org/officeDocument/2006/relationships/hyperlink" Target="https://www.province-nord.nc/sites/default/files/parutions/guide_dinformation_chasse_en_pn_2019.pdf" TargetMode="External"/><Relationship Id="rId123" Type="http://schemas.openxmlformats.org/officeDocument/2006/relationships/hyperlink" Target="mailto:drombaut@parc-causses-du-quercy.org" TargetMode="External"/><Relationship Id="rId144" Type="http://schemas.openxmlformats.org/officeDocument/2006/relationships/hyperlink" Target="mailto:fanny.filippa@developpement-durable.gouv.fr" TargetMode="External"/><Relationship Id="rId90" Type="http://schemas.openxmlformats.org/officeDocument/2006/relationships/hyperlink" Target="mailto:contact@gmb.bzh"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s://www.decitre.fr/livres/paula-chauve-souris-9782358630153.html" TargetMode="External"/><Relationship Id="rId21" Type="http://schemas.openxmlformats.org/officeDocument/2006/relationships/hyperlink" Target="https://www.maisondulivre.com/livre/9782350670652-nina-tetemba-laurence-puidebois-nicolas-lacombe/" TargetMode="External"/><Relationship Id="rId42" Type="http://schemas.openxmlformats.org/officeDocument/2006/relationships/hyperlink" Target="https://www.decitre.fr/livres/poupette-la-chauve-souris-9782915468052.html" TargetMode="External"/><Relationship Id="rId47" Type="http://schemas.openxmlformats.org/officeDocument/2006/relationships/hyperlink" Target="https://www.decitre.fr/livres/chauve-souris-9782842702496.html" TargetMode="External"/><Relationship Id="rId63" Type="http://schemas.openxmlformats.org/officeDocument/2006/relationships/hyperlink" Target="https://www.sfepm.org/la-boutique-sfepm/les-chauves-souris-de-corse.html" TargetMode="External"/><Relationship Id="rId68" Type="http://schemas.openxmlformats.org/officeDocument/2006/relationships/hyperlink" Target="https://www.unitheque.com/encyclopedie-des-chauves-souris-europe-afrique-nord/les-encyclopedies-du-naturaliste/delachaux-et-niestle/Livre/32638" TargetMode="External"/><Relationship Id="rId84" Type="http://schemas.openxmlformats.org/officeDocument/2006/relationships/hyperlink" Target="https://www.editionsduricochet.com/eveil-nature/les-p-tites-chauves-souris-la-vie-d-un-chiroptere/" TargetMode="External"/><Relationship Id="rId89" Type="http://schemas.openxmlformats.org/officeDocument/2006/relationships/hyperlink" Target="https://www.actes-sud.fr/catalogue/nature-et-environnement/les-fantomes-de-la-nuit?fbclid=IwAR158riUi24su-iENRuQVtI2f88QkuPJ4Ar8K8DMhlR4ShwmpGgY1GRTvxs" TargetMode="External"/><Relationship Id="rId16" Type="http://schemas.openxmlformats.org/officeDocument/2006/relationships/hyperlink" Target="https://www.decitre.fr/livres/la-chauve-souris-9782361540692.html" TargetMode="External"/><Relationship Id="rId11" Type="http://schemas.openxmlformats.org/officeDocument/2006/relationships/hyperlink" Target="https://www.albin-michel.fr/jours-colores-9782226399632" TargetMode="External"/><Relationship Id="rId32" Type="http://schemas.openxmlformats.org/officeDocument/2006/relationships/hyperlink" Target="https://www.ammareal.fr/livre/1530054-b-667-516-une-nuit-un-jour-9782070614905.html" TargetMode="External"/><Relationship Id="rId37" Type="http://schemas.openxmlformats.org/officeDocument/2006/relationships/hyperlink" Target="https://www.decitre.fr/livres/tete-en-l-air-9782020882217.html" TargetMode="External"/><Relationship Id="rId53" Type="http://schemas.openxmlformats.org/officeDocument/2006/relationships/hyperlink" Target="https://www.decitre.fr/livres/juliette-9782211047951.html" TargetMode="External"/><Relationship Id="rId58" Type="http://schemas.openxmlformats.org/officeDocument/2006/relationships/hyperlink" Target="https://www.librest.com/livres/moi-josie-la-chauve-souris-frederic-kessler_0-930239_9782226067142.html" TargetMode="External"/><Relationship Id="rId74" Type="http://schemas.openxmlformats.org/officeDocument/2006/relationships/hyperlink" Target="https://www.departement13.fr/fileadmin/uploads/publications/livrets_nature/chauves-souris/" TargetMode="External"/><Relationship Id="rId79" Type="http://schemas.openxmlformats.org/officeDocument/2006/relationships/hyperlink" Target="https://www.bod.fr/librairie/mika-la-petite-chauve-souris-qui-revait-detre-une-mouette-elisabeth-bligny-9782322426447?fbclid=IwAR2RH32iuhZKFuPqqHKy6o-Z4Thvr0a1TSU7PwOd8KFrYKmheDLPQduckng" TargetMode="External"/><Relationship Id="rId5" Type="http://schemas.openxmlformats.org/officeDocument/2006/relationships/hyperlink" Target="https://www.decitre.fr/livres/igor-le-petit-vampire-a-perdu-ses-dents-5552354134412.html" TargetMode="External"/><Relationship Id="rId90" Type="http://schemas.openxmlformats.org/officeDocument/2006/relationships/hyperlink" Target="https://usborne.com/fr/ou-est-ma-chauve-souris-9781474970440" TargetMode="External"/><Relationship Id="rId22" Type="http://schemas.openxmlformats.org/officeDocument/2006/relationships/hyperlink" Target="https://www.decitre.fr/livres/le-grand-depart-des-chauves-souris-9782358630412.html" TargetMode="External"/><Relationship Id="rId27" Type="http://schemas.openxmlformats.org/officeDocument/2006/relationships/hyperlink" Target="https://www.lesmots-leschoses.fr/livre/9782733811917-la-chauve-souris-et-l-etoile-alice-briere-haquet-delphine-brantus/" TargetMode="External"/><Relationship Id="rId43" Type="http://schemas.openxmlformats.org/officeDocument/2006/relationships/hyperlink" Target="https://www.decitre.fr/livres/la-chauve-souris-9782912138309.html" TargetMode="External"/><Relationship Id="rId48" Type="http://schemas.openxmlformats.org/officeDocument/2006/relationships/hyperlink" Target="https://www.decitre.fr/livres/la-nuit-de-lila-ou-les-mesaventures-d-une-jeune-chauve-souris-9782211059725.html" TargetMode="External"/><Relationship Id="rId64" Type="http://schemas.openxmlformats.org/officeDocument/2006/relationships/hyperlink" Target="https://www.sfepm.org/la-boutique-sfepm/les-chauves-souris-de-midi-pyrenees.html" TargetMode="External"/><Relationship Id="rId69" Type="http://schemas.openxmlformats.org/officeDocument/2006/relationships/hyperlink" Target="https://boutique.salamandre.org/miniguide-75-les-chauves-souris.pdt-722/" TargetMode="External"/><Relationship Id="rId8" Type="http://schemas.openxmlformats.org/officeDocument/2006/relationships/hyperlink" Target="https://www.gautier-languereau.fr/livre/mamie-poule-raconte-la-chauve-souris-qui-faisait-des-cauchemars-la-nuit-9782017024965" TargetMode="External"/><Relationship Id="rId51" Type="http://schemas.openxmlformats.org/officeDocument/2006/relationships/hyperlink" Target="https://www.decitre.fr/livres/la-chauve-souris-9782745903693.html" TargetMode="External"/><Relationship Id="rId72" Type="http://schemas.openxmlformats.org/officeDocument/2006/relationships/hyperlink" Target="https://www.helloasso.com/associations/cpepesc-lorraine/paiements/connaitre-et-proteger-les-chauves-souris-de-lorraine" TargetMode="External"/><Relationship Id="rId80" Type="http://schemas.openxmlformats.org/officeDocument/2006/relationships/hyperlink" Target="https://www.glenat.com/albums-animes/samuel-na-pas-sommeil-9791026403593?fbclid=IwAR1bD5YbRONL9_G1dnXKiEvAps7dA2aBRcOuQAgRbrU_QxxAB2-THmA96ns" TargetMode="External"/><Relationship Id="rId85" Type="http://schemas.openxmlformats.org/officeDocument/2006/relationships/hyperlink" Target="https://www.fcpn.org/boutique/documents-cpn/cahiers-techniques-collections-coffret-ctj/sur-les-traces-des-chauves-souris/" TargetMode="External"/><Relationship Id="rId93" Type="http://schemas.openxmlformats.org/officeDocument/2006/relationships/printerSettings" Target="../printerSettings/printerSettings2.bin"/><Relationship Id="rId3" Type="http://schemas.openxmlformats.org/officeDocument/2006/relationships/hyperlink" Target="https://www.editions-grenouille.com/documentairesnature/3170-9782366536744-le-livre-de-la-chauve-souris.html" TargetMode="External"/><Relationship Id="rId12" Type="http://schemas.openxmlformats.org/officeDocument/2006/relationships/hyperlink" Target="https://www.leslibraires.ca/livres/souris-qui-voulait-voler-la-steve-smallman-9782897315658.html" TargetMode="External"/><Relationship Id="rId17" Type="http://schemas.openxmlformats.org/officeDocument/2006/relationships/hyperlink" Target="https://www.lalibrairie.com/livres/mon-doudou--_0-1836870_9782244402123.html" TargetMode="External"/><Relationship Id="rId25" Type="http://schemas.openxmlformats.org/officeDocument/2006/relationships/hyperlink" Target="https://www.decitre.fr/livres/voler-c-est-pas-sorcier-9782508010033.html" TargetMode="External"/><Relationship Id="rId33" Type="http://schemas.openxmlformats.org/officeDocument/2006/relationships/hyperlink" Target="https://www.ecoledesloisirs.fr/livre/pourquoi-chauves-souris-preferent-sortir-nuit" TargetMode="External"/><Relationship Id="rId38" Type="http://schemas.openxmlformats.org/officeDocument/2006/relationships/hyperlink" Target="https://www.decitre.fr/livres/dors-bien-petite-chauve-souris-9782013911252.html" TargetMode="External"/><Relationship Id="rId46" Type="http://schemas.openxmlformats.org/officeDocument/2006/relationships/hyperlink" Target="https://www.gallimard-jeunesse.fr/9782075074995/valerie-la-chauve-souris.html" TargetMode="External"/><Relationship Id="rId59" Type="http://schemas.openxmlformats.org/officeDocument/2006/relationships/hyperlink" Target="https://fr.shopping.rakuten.com/offer/buy/486154/Vayssieres-Zouic-Livre.html" TargetMode="External"/><Relationship Id="rId67" Type="http://schemas.openxmlformats.org/officeDocument/2006/relationships/hyperlink" Target="https://www.quae.com/produit/1184/9782759220977/les-chauves-souris-ont-elles-peur-de-la-lumiere" TargetMode="External"/><Relationship Id="rId20" Type="http://schemas.openxmlformats.org/officeDocument/2006/relationships/hyperlink" Target="https://www.gallimard-jeunesse.fr/9782070644247/emile-veut-une-chauve-souris.html" TargetMode="External"/><Relationship Id="rId41" Type="http://schemas.openxmlformats.org/officeDocument/2006/relationships/hyperlink" Target="https://www.lalibrairie.com/livres/la-chauve-souris--reine-de-la-nuit_0-59051_9782842590918.html" TargetMode="External"/><Relationship Id="rId54" Type="http://schemas.openxmlformats.org/officeDocument/2006/relationships/hyperlink" Target="https://www.librest.com/livres/liv-fenetres-mimi-la-chauve-sourisxxx_0-1005284_9782244319049.html" TargetMode="External"/><Relationship Id="rId62" Type="http://schemas.openxmlformats.org/officeDocument/2006/relationships/hyperlink" Target="https://biscotojournal.com/article/les-gardiennes-du-grenier/" TargetMode="External"/><Relationship Id="rId70" Type="http://schemas.openxmlformats.org/officeDocument/2006/relationships/hyperlink" Target="https://www.unitheque.com/voyage-rencontre-des-chauves-souris/societe-des-ecrivains/Livre/270780" TargetMode="External"/><Relationship Id="rId75" Type="http://schemas.openxmlformats.org/officeDocument/2006/relationships/hyperlink" Target="https://www.plumedecarotte.com/product-page/enqu%C3%AAtes-au-museum-la-galerie-des-vampires" TargetMode="External"/><Relationship Id="rId83" Type="http://schemas.openxmlformats.org/officeDocument/2006/relationships/hyperlink" Target="https://www.casterman.com/Jeunesse/Catalogue/les-albums-casterman/dagobert" TargetMode="External"/><Relationship Id="rId88" Type="http://schemas.openxmlformats.org/officeDocument/2006/relationships/hyperlink" Target="https://www.mk67.eu/kamishibai/754-elizabat.html" TargetMode="External"/><Relationship Id="rId91" Type="http://schemas.openxmlformats.org/officeDocument/2006/relationships/hyperlink" Target="https://www.parc-naturel-aubrac.fr/en-action/ressource-nuit/nuit-sur-laubrac/" TargetMode="External"/><Relationship Id="rId1" Type="http://schemas.openxmlformats.org/officeDocument/2006/relationships/hyperlink" Target="https://www.ecoledesloisirs.fr/livre/meme-pas-reve" TargetMode="External"/><Relationship Id="rId6" Type="http://schemas.openxmlformats.org/officeDocument/2006/relationships/hyperlink" Target="https://www.nobi-nobi.fr/albums/album/tete-en-lair-dit-tout-le-contraire-9782373491593" TargetMode="External"/><Relationship Id="rId15" Type="http://schemas.openxmlformats.org/officeDocument/2006/relationships/hyperlink" Target="https://www.decitre.fr/livres/l-histoire-de-la-chauve-souris-qui-voulait-se-faire-des-amis-9782878336948.html" TargetMode="External"/><Relationship Id="rId23" Type="http://schemas.openxmlformats.org/officeDocument/2006/relationships/hyperlink" Target="https://www.ecoledesloisirs.fr/livre/sauve-souris" TargetMode="External"/><Relationship Id="rId28" Type="http://schemas.openxmlformats.org/officeDocument/2006/relationships/hyperlink" Target="https://www.albin-michel.fr/hortense-au-plafond-9782226189431" TargetMode="External"/><Relationship Id="rId36" Type="http://schemas.openxmlformats.org/officeDocument/2006/relationships/hyperlink" Target="https://www.mollat.com/livres/1082688/bobbie-kalman-les-chauves-souris" TargetMode="External"/><Relationship Id="rId49" Type="http://schemas.openxmlformats.org/officeDocument/2006/relationships/hyperlink" Target="https://livre.fnac.com/a4205892/Alain-M-Bergeron-Savais-tu-Les-chauves-souris" TargetMode="External"/><Relationship Id="rId57" Type="http://schemas.openxmlformats.org/officeDocument/2006/relationships/hyperlink" Target="https://livre.fnac.com/a178038/Jozef-Wilkon-Les-Pipistrelli-acrobates" TargetMode="External"/><Relationship Id="rId10" Type="http://schemas.openxmlformats.org/officeDocument/2006/relationships/hyperlink" Target="https://www.seuil.com/ouvrage/la-chauve-souris-tatsu-nagata/9791023508147" TargetMode="External"/><Relationship Id="rId31" Type="http://schemas.openxmlformats.org/officeDocument/2006/relationships/hyperlink" Target="https://www.decitre.fr/livres/le-lapin-et-la-chauve-souris-9782070617722.html" TargetMode="External"/><Relationship Id="rId44" Type="http://schemas.openxmlformats.org/officeDocument/2006/relationships/hyperlink" Target="https://www.decitre.fr/livres/princesse-vampirette-9782700229028.html" TargetMode="External"/><Relationship Id="rId52" Type="http://schemas.openxmlformats.org/officeDocument/2006/relationships/hyperlink" Target="https://www.decitre.fr/livres/la-maison-de-claire-la-chauve-souris-9782226091734.html" TargetMode="External"/><Relationship Id="rId60" Type="http://schemas.openxmlformats.org/officeDocument/2006/relationships/hyperlink" Target="https://www.ecoledesloisirs.fr/livre/mademoiselle-a-lenvers" TargetMode="External"/><Relationship Id="rId65" Type="http://schemas.openxmlformats.org/officeDocument/2006/relationships/hyperlink" Target="https://www.sfepm.org/la-boutique-sfepm/la-decouverte-des-chauves-souris-des-deux-sevres.html" TargetMode="External"/><Relationship Id="rId73" Type="http://schemas.openxmlformats.org/officeDocument/2006/relationships/hyperlink" Target="http://gmb.bzh/wp-content/uploads/2016/06/PABchauves-souris197-198.pdf" TargetMode="External"/><Relationship Id="rId78" Type="http://schemas.openxmlformats.org/officeDocument/2006/relationships/hyperlink" Target="https://livre.fnac.com/a16509641/Julie-Colombet-Betty-et-Burt" TargetMode="External"/><Relationship Id="rId81" Type="http://schemas.openxmlformats.org/officeDocument/2006/relationships/hyperlink" Target="https://www.decitre.fr/livres/leonie-veut-se-faire-des-amis-9782383220336.html" TargetMode="External"/><Relationship Id="rId86" Type="http://schemas.openxmlformats.org/officeDocument/2006/relationships/hyperlink" Target="https://www.fcpn.org/boutique/documents-cpn/cahiers-techniques-collections-coffret-ctj/proteger-les-chauves-souris/" TargetMode="External"/><Relationship Id="rId94" Type="http://schemas.openxmlformats.org/officeDocument/2006/relationships/drawing" Target="../drawings/drawing3.xml"/><Relationship Id="rId4" Type="http://schemas.openxmlformats.org/officeDocument/2006/relationships/hyperlink" Target="https://www.ecoledesloisirs.fr/livre/ca-demenage" TargetMode="External"/><Relationship Id="rId9" Type="http://schemas.openxmlformats.org/officeDocument/2006/relationships/hyperlink" Target="https://www.decitre.fr/livres/transforme-toi-en-chauve-souris-a-pattes-velues-9782897678913.html" TargetMode="External"/><Relationship Id="rId13" Type="http://schemas.openxmlformats.org/officeDocument/2006/relationships/hyperlink" Target="https://www.decitre.fr/livres/la-chauve-souris-9782746511002.html" TargetMode="External"/><Relationship Id="rId18" Type="http://schemas.openxmlformats.org/officeDocument/2006/relationships/hyperlink" Target="https://www.decitre.fr/livres/laurelie-la-chauve-souris-9782365160674.html" TargetMode="External"/><Relationship Id="rId39" Type="http://schemas.openxmlformats.org/officeDocument/2006/relationships/hyperlink" Target="https://www.decitre.fr/livres/les-chauves-souris-9782603014615.html" TargetMode="External"/><Relationship Id="rId34" Type="http://schemas.openxmlformats.org/officeDocument/2006/relationships/hyperlink" Target="https://www.decitre.fr/livres/l-epouvantable-nuit-d-agatha-chauve-souris-9782871423980.html" TargetMode="External"/><Relationship Id="rId50" Type="http://schemas.openxmlformats.org/officeDocument/2006/relationships/hyperlink" Target="https://www.furet.com/jeux/suzie-la-chauve-souris-christophe-miralles-9782020320306.html" TargetMode="External"/><Relationship Id="rId55" Type="http://schemas.openxmlformats.org/officeDocument/2006/relationships/hyperlink" Target="https://www.chasse-aux-livres.fr/prix/2211036678/lili-vole-claude-k-dubois" TargetMode="External"/><Relationship Id="rId76" Type="http://schemas.openxmlformats.org/officeDocument/2006/relationships/hyperlink" Target="https://site.nathan.fr/livres/les-betes-qui-font-peur-cahier-dobservation-et-dactivites-colibris-47-ans-9782092590133.html" TargetMode="External"/><Relationship Id="rId7" Type="http://schemas.openxmlformats.org/officeDocument/2006/relationships/hyperlink" Target="https://www.actes-sud.fr/node/65029" TargetMode="External"/><Relationship Id="rId71" Type="http://schemas.openxmlformats.org/officeDocument/2006/relationships/hyperlink" Target="https://www.helloasso.com/associations/cpepesc-lorraine/paiements/naturalistes-et-chauves-souris-en-lorraine" TargetMode="External"/><Relationship Id="rId92" Type="http://schemas.openxmlformats.org/officeDocument/2006/relationships/hyperlink" Target="https://tourduvalat.centredoc.fr/index.php?lvl=notice_display&amp;id=63304" TargetMode="External"/><Relationship Id="rId2" Type="http://schemas.openxmlformats.org/officeDocument/2006/relationships/hyperlink" Target="http://editionslacabanebleue.com/livre/suis-du-doigt-la-chauve-souris/" TargetMode="External"/><Relationship Id="rId29" Type="http://schemas.openxmlformats.org/officeDocument/2006/relationships/hyperlink" Target="https://www.ecoledesloisirs.fr/livre/rufus" TargetMode="External"/><Relationship Id="rId24" Type="http://schemas.openxmlformats.org/officeDocument/2006/relationships/hyperlink" Target="https://www.gibert.com/une-farce-de-la-nature-8524538.html" TargetMode="External"/><Relationship Id="rId40" Type="http://schemas.openxmlformats.org/officeDocument/2006/relationships/hyperlink" Target="https://www.librairie-passerelles.fr/livre/9782951743083-chauve-qui-peut-daniele-siegler/" TargetMode="External"/><Relationship Id="rId45" Type="http://schemas.openxmlformats.org/officeDocument/2006/relationships/hyperlink" Target="https://www.abebooks.fr/Grand-guide-encyclop%C3%A9dique-CHAUVES-SOURIS-NILL-DIETMAR/4234336982/bd" TargetMode="External"/><Relationship Id="rId66" Type="http://schemas.openxmlformats.org/officeDocument/2006/relationships/hyperlink" Target="https://www.delachauxetniestle.com/livre/chauves-souris-deurope" TargetMode="External"/><Relationship Id="rId87" Type="http://schemas.openxmlformats.org/officeDocument/2006/relationships/hyperlink" Target="https://www.fcpn.org/boutique/animateurs-et-passeurs-de-nature/documents-pedagogiques/les-mal-aimes-jadore-le-livre/" TargetMode="External"/><Relationship Id="rId61" Type="http://schemas.openxmlformats.org/officeDocument/2006/relationships/hyperlink" Target="https://www.sfepm.org/la-boutique-sfepm/la-ronde-des-chauves-souris.html" TargetMode="External"/><Relationship Id="rId82" Type="http://schemas.openxmlformats.org/officeDocument/2006/relationships/hyperlink" Target="https://ipagine.com/produit/langue/belle-de-nuit-night-belle/" TargetMode="External"/><Relationship Id="rId19" Type="http://schemas.openxmlformats.org/officeDocument/2006/relationships/hyperlink" Target="https://www.decitre.fr/livres/la-chauve-souris-9782740430637.html" TargetMode="External"/><Relationship Id="rId14" Type="http://schemas.openxmlformats.org/officeDocument/2006/relationships/hyperlink" Target="https://www.ecoledesloisirs.fr/livre/nuit-danniversaire" TargetMode="External"/><Relationship Id="rId30" Type="http://schemas.openxmlformats.org/officeDocument/2006/relationships/hyperlink" Target="https://livre.fnac.com/a9540852/Eugene-Santangelo-Elmuth-la-moumoute" TargetMode="External"/><Relationship Id="rId35" Type="http://schemas.openxmlformats.org/officeDocument/2006/relationships/hyperlink" Target="https://www.ecoledesloisirs.fr/livre/chauve-souris" TargetMode="External"/><Relationship Id="rId56" Type="http://schemas.openxmlformats.org/officeDocument/2006/relationships/hyperlink" Target="https://www.decitre.fr/livres/stellaluna-9782227704619.html" TargetMode="External"/><Relationship Id="rId77" Type="http://schemas.openxmlformats.org/officeDocument/2006/relationships/hyperlink" Target="https://www.sfepm.org/la-boutique-sfepm/la-ronde-des-chauves-souris.html"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on-tenk.com/fr/documentaires/sciences/chauve-souris-mon-amour" TargetMode="External"/><Relationship Id="rId13" Type="http://schemas.openxmlformats.org/officeDocument/2006/relationships/hyperlink" Target="mailto:contact@decoupages.fr" TargetMode="External"/><Relationship Id="rId18" Type="http://schemas.openxmlformats.org/officeDocument/2006/relationships/hyperlink" Target="https://www.youtube.com/watch?v=q4WEtbA3SwI" TargetMode="External"/><Relationship Id="rId3" Type="http://schemas.openxmlformats.org/officeDocument/2006/relationships/hyperlink" Target="https://noctilioproductions.com/formulaire-de-contact-pour-noctilio-productions/" TargetMode="External"/><Relationship Id="rId21" Type="http://schemas.openxmlformats.org/officeDocument/2006/relationships/hyperlink" Target="https://vimeo.com/435059221/7a3f18d6ba" TargetMode="External"/><Relationship Id="rId7" Type="http://schemas.openxmlformats.org/officeDocument/2006/relationships/hyperlink" Target="mailto:contact@facescachees.com" TargetMode="External"/><Relationship Id="rId12" Type="http://schemas.openxmlformats.org/officeDocument/2006/relationships/hyperlink" Target="mailto:pauline.horovitz@gmail.com" TargetMode="External"/><Relationship Id="rId17" Type="http://schemas.openxmlformats.org/officeDocument/2006/relationships/hyperlink" Target="https://www.youtube.com/watch?v=sLUlwtddvvc" TargetMode="External"/><Relationship Id="rId2" Type="http://schemas.openxmlformats.org/officeDocument/2006/relationships/hyperlink" Target="https://www.youtube.com/watch?v=tNpSfanm1io&amp;ab_channel=TanguyStoeckl%C3%A9" TargetMode="External"/><Relationship Id="rId16" Type="http://schemas.openxmlformats.org/officeDocument/2006/relationships/hyperlink" Target="mailto:pauline.cottaz@gmail.com" TargetMode="External"/><Relationship Id="rId20" Type="http://schemas.openxmlformats.org/officeDocument/2006/relationships/hyperlink" Target="https://www.mediterraneandreampictures.com/serie-stantari" TargetMode="External"/><Relationship Id="rId1" Type="http://schemas.openxmlformats.org/officeDocument/2006/relationships/hyperlink" Target="https://www.sfepm.org/la-boutique-sfepm/au-rythme-des-chauves-souris.html" TargetMode="External"/><Relationship Id="rId6" Type="http://schemas.openxmlformats.org/officeDocument/2006/relationships/hyperlink" Target="https://www.youtube.com/watch?v=FPlsapQgX2s&amp;t=217s&amp;ab_channel=Facescach%C3%A9es" TargetMode="External"/><Relationship Id="rId11" Type="http://schemas.openxmlformats.org/officeDocument/2006/relationships/hyperlink" Target="https://noctilioproductions.com/formulaire-de-contact-pour-noctilio-productions/" TargetMode="External"/><Relationship Id="rId24" Type="http://schemas.openxmlformats.org/officeDocument/2006/relationships/drawing" Target="../drawings/drawing4.xml"/><Relationship Id="rId5" Type="http://schemas.openxmlformats.org/officeDocument/2006/relationships/hyperlink" Target="https://noctilioproductions.com/formulaire-de-contact-pour-noctilio-productions/" TargetMode="External"/><Relationship Id="rId15" Type="http://schemas.openxmlformats.org/officeDocument/2006/relationships/hyperlink" Target="https://www.mediterraneandreampictures.com/contact" TargetMode="External"/><Relationship Id="rId23" Type="http://schemas.openxmlformats.org/officeDocument/2006/relationships/printerSettings" Target="../printerSettings/printerSettings3.bin"/><Relationship Id="rId10" Type="http://schemas.openxmlformats.org/officeDocument/2006/relationships/hyperlink" Target="https://www.editionsmontparnasse.fr/p569/Les-Chauves-souris-La-vie-a-l-envers-DVD" TargetMode="External"/><Relationship Id="rId19" Type="http://schemas.openxmlformats.org/officeDocument/2006/relationships/hyperlink" Target="https://noctilioproductions.com/formulaire-de-contact-pour-noctilio-productions/" TargetMode="External"/><Relationship Id="rId4" Type="http://schemas.openxmlformats.org/officeDocument/2006/relationships/hyperlink" Target="https://www.youtube.com/watch?v=MDDDnAfMbFQ&amp;ab_channel=TanguyStoeckl%C3%A9" TargetMode="External"/><Relationship Id="rId9" Type="http://schemas.openxmlformats.org/officeDocument/2006/relationships/hyperlink" Target="https://www.youtube.com/watch?v=OyJvAanb7IE&amp;ab_channel=Reportagesetinvestigations" TargetMode="External"/><Relationship Id="rId14" Type="http://schemas.openxmlformats.org/officeDocument/2006/relationships/hyperlink" Target="https://www.chauve-souris-auvergne.fr/non-classe/film-sur-la-grande-noctule/" TargetMode="External"/><Relationship Id="rId22" Type="http://schemas.openxmlformats.org/officeDocument/2006/relationships/hyperlink" Target="https://citronbien.com/work/maraude-et-murphy/"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www.youtube.com/watch?v=q58Ymz1sUdc&amp;feature=youtu.be" TargetMode="External"/><Relationship Id="rId18" Type="http://schemas.openxmlformats.org/officeDocument/2006/relationships/hyperlink" Target="https://www.youtube.com/c/BatConservation/videos" TargetMode="External"/><Relationship Id="rId26" Type="http://schemas.openxmlformats.org/officeDocument/2006/relationships/hyperlink" Target="https://cenpaysdelaloire.fr/nous-contacter" TargetMode="External"/><Relationship Id="rId39" Type="http://schemas.openxmlformats.org/officeDocument/2006/relationships/hyperlink" Target="mailto:mariewild.contact@gmail.com" TargetMode="External"/><Relationship Id="rId21" Type="http://schemas.openxmlformats.org/officeDocument/2006/relationships/hyperlink" Target="https://www.cen-lorraine.fr/" TargetMode="External"/><Relationship Id="rId34" Type="http://schemas.openxmlformats.org/officeDocument/2006/relationships/hyperlink" Target="https://www.nationalgeographic.com/pages/article/contact" TargetMode="External"/><Relationship Id="rId42" Type="http://schemas.openxmlformats.org/officeDocument/2006/relationships/hyperlink" Target="https://www.youtube.com/watch?list=PLJWNcz5MiUfE_JzRyekwEQh9wEfRQZb76&amp;v=oGlvMSnwRvs" TargetMode="External"/><Relationship Id="rId47" Type="http://schemas.openxmlformats.org/officeDocument/2006/relationships/hyperlink" Target="https://www.youtube.com/watch?v=hqLlrJDD754" TargetMode="External"/><Relationship Id="rId50" Type="http://schemas.openxmlformats.org/officeDocument/2006/relationships/drawing" Target="../drawings/drawing5.xml"/><Relationship Id="rId7" Type="http://schemas.openxmlformats.org/officeDocument/2006/relationships/hyperlink" Target="https://plecotus.natagora.be/contact" TargetMode="External"/><Relationship Id="rId2" Type="http://schemas.openxmlformats.org/officeDocument/2006/relationships/hyperlink" Target="https://plecotus.natagora.be/contact" TargetMode="External"/><Relationship Id="rId16" Type="http://schemas.openxmlformats.org/officeDocument/2006/relationships/hyperlink" Target="https://www.youtube.com/watch?v=BWl4u1PYZVM&amp;ab_channel=Naturalix" TargetMode="External"/><Relationship Id="rId29" Type="http://schemas.openxmlformats.org/officeDocument/2006/relationships/hyperlink" Target="https://www.nationalgeographic.com/pages/article/contact" TargetMode="External"/><Relationship Id="rId11" Type="http://schemas.openxmlformats.org/officeDocument/2006/relationships/hyperlink" Target="https://www.youtube.com/watch?v=GbEnlKPn17k" TargetMode="External"/><Relationship Id="rId24" Type="http://schemas.openxmlformats.org/officeDocument/2006/relationships/hyperlink" Target="https://www.lemonde.fr/faq/?https://www.lemonde.fr/faq?question=contacter" TargetMode="External"/><Relationship Id="rId32" Type="http://schemas.openxmlformats.org/officeDocument/2006/relationships/hyperlink" Target="https://www.youtube.com/watch?v=5BgQam4NPg0&amp;ab_channel=NationalGeographicWildFrance" TargetMode="External"/><Relationship Id="rId37" Type="http://schemas.openxmlformats.org/officeDocument/2006/relationships/hyperlink" Target="https://help.npr.org/contact/s/" TargetMode="External"/><Relationship Id="rId40" Type="http://schemas.openxmlformats.org/officeDocument/2006/relationships/hyperlink" Target="https://www.youtube.com/watch?v=d7mRe-Bk20A" TargetMode="External"/><Relationship Id="rId45" Type="http://schemas.openxmlformats.org/officeDocument/2006/relationships/hyperlink" Target="https://www.youtube.com/watch?v=k5QodQ45b9A&amp;ab_channel=INRAENouvelle-Aquitaine-Bordeaux" TargetMode="External"/><Relationship Id="rId5" Type="http://schemas.openxmlformats.org/officeDocument/2006/relationships/hyperlink" Target="https://plecotus.natagora.be/contact" TargetMode="External"/><Relationship Id="rId15" Type="http://schemas.openxmlformats.org/officeDocument/2006/relationships/hyperlink" Target="https://www.youtube.com/watch?v=Whe_DVx8Mpo&amp;ab_channel=MarieWild" TargetMode="External"/><Relationship Id="rId23" Type="http://schemas.openxmlformats.org/officeDocument/2006/relationships/hyperlink" Target="https://www.youtube.com/watch?v=0XFnCj5rVho&amp;ab_channel=LeMonde" TargetMode="External"/><Relationship Id="rId28" Type="http://schemas.openxmlformats.org/officeDocument/2006/relationships/hyperlink" Target="https://www.youtube.com/watch?v=kFiZTSJo5ss&amp;ab_channel=NationalGeographicWildFrance" TargetMode="External"/><Relationship Id="rId36" Type="http://schemas.openxmlformats.org/officeDocument/2006/relationships/hyperlink" Target="mailto:promaxbird@miaproductions.fr" TargetMode="External"/><Relationship Id="rId49" Type="http://schemas.openxmlformats.org/officeDocument/2006/relationships/printerSettings" Target="../printerSettings/printerSettings4.bin"/><Relationship Id="rId10" Type="http://schemas.openxmlformats.org/officeDocument/2006/relationships/hyperlink" Target="https://www.youtube.com/watch?v=JgRjrrAYNWo" TargetMode="External"/><Relationship Id="rId19" Type="http://schemas.openxmlformats.org/officeDocument/2006/relationships/hyperlink" Target="https://www.youtube.com/watch?v=m0YB6_7Kync&amp;ab_channel=NPR%27sSkunkBear" TargetMode="External"/><Relationship Id="rId31" Type="http://schemas.openxmlformats.org/officeDocument/2006/relationships/hyperlink" Target="https://www.nationalgeographic.com/pages/article/contact" TargetMode="External"/><Relationship Id="rId44" Type="http://schemas.openxmlformats.org/officeDocument/2006/relationships/hyperlink" Target="https://www.youtube.com/watch?v=VCrljYQJokc" TargetMode="External"/><Relationship Id="rId4" Type="http://schemas.openxmlformats.org/officeDocument/2006/relationships/hyperlink" Target="https://plecotus.natagora.be/contact" TargetMode="External"/><Relationship Id="rId9" Type="http://schemas.openxmlformats.org/officeDocument/2006/relationships/hyperlink" Target="https://www.youtube.com/watch?list=PLJWNcz5MiUfE_JzRyekwEQh9wEfRQZb76&amp;v=tLVLEIedc5k" TargetMode="External"/><Relationship Id="rId14" Type="http://schemas.openxmlformats.org/officeDocument/2006/relationships/hyperlink" Target="https://plecotus.natagora.be/contact" TargetMode="External"/><Relationship Id="rId22" Type="http://schemas.openxmlformats.org/officeDocument/2006/relationships/hyperlink" Target="https://www.batcon.org/about-us/contact-us/" TargetMode="External"/><Relationship Id="rId27" Type="http://schemas.openxmlformats.org/officeDocument/2006/relationships/hyperlink" Target="https://www.youtube.com/watch?v=X600T-ORwT0&amp;ab_channel=%C3%89cotilt" TargetMode="External"/><Relationship Id="rId30" Type="http://schemas.openxmlformats.org/officeDocument/2006/relationships/hyperlink" Target="https://www.youtube.com/watch?v=1wwoVZkYgis&amp;ab_channel=NationalGeographicWildFrance" TargetMode="External"/><Relationship Id="rId35" Type="http://schemas.openxmlformats.org/officeDocument/2006/relationships/hyperlink" Target="https://www.nationalgeographic.com/pages/article/contact" TargetMode="External"/><Relationship Id="rId43" Type="http://schemas.openxmlformats.org/officeDocument/2006/relationships/hyperlink" Target="mailto:maxime.jouve@cen-bourgogne.fr" TargetMode="External"/><Relationship Id="rId48" Type="http://schemas.openxmlformats.org/officeDocument/2006/relationships/hyperlink" Target="https://www.mercantour-parcnational.fr/fr/formulaire-contact" TargetMode="External"/><Relationship Id="rId8" Type="http://schemas.openxmlformats.org/officeDocument/2006/relationships/hyperlink" Target="https://www.youtube.com/watch?list=PLJWNcz5MiUfE_JzRyekwEQh9wEfRQZb76&amp;v=KYt4MS1KIfc" TargetMode="External"/><Relationship Id="rId3" Type="http://schemas.openxmlformats.org/officeDocument/2006/relationships/hyperlink" Target="https://www.youtube.com/watch?v=mlOKhieiw8Y&amp;list=PLJWNcz5MiUfE_JzRyekwEQh9wEfRQZb76&amp;ab_channel=Natagora" TargetMode="External"/><Relationship Id="rId12" Type="http://schemas.openxmlformats.org/officeDocument/2006/relationships/hyperlink" Target="https://www.youtube.com/watch?v=GPj4Dif8DvY" TargetMode="External"/><Relationship Id="rId17" Type="http://schemas.openxmlformats.org/officeDocument/2006/relationships/hyperlink" Target="https://www.youtube.com/watch?v=cVfqF60s9Po&amp;ab_channel=MaxBird" TargetMode="External"/><Relationship Id="rId25" Type="http://schemas.openxmlformats.org/officeDocument/2006/relationships/hyperlink" Target="https://www.youtube.com/watch?v=z83z9qIXgmU&amp;ab_channel=CENPaysdelaLoire" TargetMode="External"/><Relationship Id="rId33" Type="http://schemas.openxmlformats.org/officeDocument/2006/relationships/hyperlink" Target="https://www.youtube.com/watch?v=J0cX-6q1-I8&amp;ab_channel=NationalGeographicWildFrance" TargetMode="External"/><Relationship Id="rId38" Type="http://schemas.openxmlformats.org/officeDocument/2006/relationships/hyperlink" Target="mailto:ecotilt.contact@gmail.com" TargetMode="External"/><Relationship Id="rId46" Type="http://schemas.openxmlformats.org/officeDocument/2006/relationships/hyperlink" Target="https://www.inrae.fr/contact" TargetMode="External"/><Relationship Id="rId20" Type="http://schemas.openxmlformats.org/officeDocument/2006/relationships/hyperlink" Target="https://www.youtube.com/watch?v=Hi92K58LsjE&amp;ab_channel=Conservatoired%27espacesnaturelsdeLorraine" TargetMode="External"/><Relationship Id="rId41" Type="http://schemas.openxmlformats.org/officeDocument/2006/relationships/hyperlink" Target="http://www.poitou-charentes-nature.asso.fr/nous-trouver/" TargetMode="External"/><Relationship Id="rId1" Type="http://schemas.openxmlformats.org/officeDocument/2006/relationships/hyperlink" Target="https://www.youtube.com/watch?v=Az645jMD4Zs&amp;ab_channel=Natagora" TargetMode="External"/><Relationship Id="rId6" Type="http://schemas.openxmlformats.org/officeDocument/2006/relationships/hyperlink" Target="https://www.youtube.com/watch?v=Y03HP5Xa_j4&amp;list=PLJWNcz5MiUfE_JzRyekwEQh9wEfRQZb76&amp;ab_channel=Natagora"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francetelevisions.fr/et-vous/aide-et-contact" TargetMode="External"/><Relationship Id="rId13" Type="http://schemas.openxmlformats.org/officeDocument/2006/relationships/printerSettings" Target="../printerSettings/printerSettings5.bin"/><Relationship Id="rId3" Type="http://schemas.openxmlformats.org/officeDocument/2006/relationships/hyperlink" Target="https://france3-regions.francetvinfo.fr/bourgogne-franche-comte/contactez-nous" TargetMode="External"/><Relationship Id="rId7" Type="http://schemas.openxmlformats.org/officeDocument/2006/relationships/hyperlink" Target="https://www.france.tv/enfants/six-huit-ans/chasseurs-de-legendes/saison-1/3169663-des-chauve-souris-vampires.html" TargetMode="External"/><Relationship Id="rId12" Type="http://schemas.openxmlformats.org/officeDocument/2006/relationships/hyperlink" Target="https://www.francetelevisions.fr/et-vous/aide-et-contact" TargetMode="External"/><Relationship Id="rId2" Type="http://schemas.openxmlformats.org/officeDocument/2006/relationships/hyperlink" Target="https://france3-regions.francetvinfo.fr/nouvelle-aquitaine/contactez-nous" TargetMode="External"/><Relationship Id="rId1" Type="http://schemas.openxmlformats.org/officeDocument/2006/relationships/hyperlink" Target="https://www.youtube.com/watch?v=F2LDkCsju4E&amp;ab_channel=SandrinePapin" TargetMode="External"/><Relationship Id="rId6" Type="http://schemas.openxmlformats.org/officeDocument/2006/relationships/hyperlink" Target="https://www.francetelevisions.fr/et-vous/aide-et-contact" TargetMode="External"/><Relationship Id="rId11" Type="http://schemas.openxmlformats.org/officeDocument/2006/relationships/hyperlink" Target="https://www.france.tv/france-4/c-est-toujours-pas-sorcier/c-est-toujours-pas-sorcier-saison-4/2881561-les-chauves-souris-anges-ou-demons.html" TargetMode="External"/><Relationship Id="rId5" Type="http://schemas.openxmlformats.org/officeDocument/2006/relationships/hyperlink" Target="https://www.youtube.com/watch?v=8f3Txe6mjag&amp;ab_channel=C%27estpassorcier" TargetMode="External"/><Relationship Id="rId10" Type="http://schemas.openxmlformats.org/officeDocument/2006/relationships/hyperlink" Target="https://www.francetelevisions.fr/et-vous/aide-et-contact/nous-contacter/motif-question-avis" TargetMode="External"/><Relationship Id="rId4" Type="http://schemas.openxmlformats.org/officeDocument/2006/relationships/hyperlink" Target="https://www.youtube.com/watch?v=FDq0f8DLvE4&amp;ab_channel=France3Bourgogne-Franche-Comt%C3%A9" TargetMode="External"/><Relationship Id="rId9" Type="http://schemas.openxmlformats.org/officeDocument/2006/relationships/hyperlink" Target="https://www.youtube.com/watch?v=jRtk87d89Ik&amp;ab_channel=Lacha%C3%AEnedesCobayes" TargetMode="External"/><Relationship Id="rId1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8" Type="http://schemas.openxmlformats.org/officeDocument/2006/relationships/hyperlink" Target="https://podcast.ausha.co/wild-le-podcast-animalier-sauvage" TargetMode="External"/><Relationship Id="rId13" Type="http://schemas.openxmlformats.org/officeDocument/2006/relationships/printerSettings" Target="../printerSettings/printerSettings6.bin"/><Relationship Id="rId3" Type="http://schemas.openxmlformats.org/officeDocument/2006/relationships/hyperlink" Target="https://www.francebleu.fr/emissions/l-invite-h2o/pays-d-auvergne/les-chauves-souris-aux-editions-biotope-avec-michele-lemaire" TargetMode="External"/><Relationship Id="rId7" Type="http://schemas.openxmlformats.org/officeDocument/2006/relationships/hyperlink" Target="https://podcast.ausha.co/wild-le-podcast-animalier-sauvage" TargetMode="External"/><Relationship Id="rId12" Type="http://schemas.openxmlformats.org/officeDocument/2006/relationships/hyperlink" Target="https://podcasts.futura-sciences.com/futura-betes-de-science/202210251425-la-chauve-souris-reconnait-les-sonneries-de-portable" TargetMode="External"/><Relationship Id="rId2" Type="http://schemas.openxmlformats.org/officeDocument/2006/relationships/hyperlink" Target="https://legrimoireauxhistoires.fr/contact/" TargetMode="External"/><Relationship Id="rId1" Type="http://schemas.openxmlformats.org/officeDocument/2006/relationships/hyperlink" Target="https://legrimoireauxhistoires.fr/histoire-pour-apprendre-chauve-souris/" TargetMode="External"/><Relationship Id="rId6" Type="http://schemas.openxmlformats.org/officeDocument/2006/relationships/hyperlink" Target="https://podcast.ausha.co/wild-le-podcast-animalier-sauvage/wild-20-une-nuit-avec-les-chauves-souris-2-2" TargetMode="External"/><Relationship Id="rId11" Type="http://schemas.openxmlformats.org/officeDocument/2006/relationships/hyperlink" Target="https://www.rtl.fr/contact" TargetMode="External"/><Relationship Id="rId5" Type="http://schemas.openxmlformats.org/officeDocument/2006/relationships/hyperlink" Target="https://podcast.ausha.co/wild-le-podcast-animalier-sauvage/wild-19-une-nuit-avec-les-chauves-souris-1-2?fbclid=IwAR1QzESNbdI_qDRuX8jYEc6hZDWe4Nk2LVRvnTOL5Do9bb-kW6HmMMAbUZA" TargetMode="External"/><Relationship Id="rId10" Type="http://schemas.openxmlformats.org/officeDocument/2006/relationships/hyperlink" Target="https://www.rtl.fr/actu/debats-societe/mac-lesggy-vous-explique-pourquoi-les-chauves-souris-sont-en-grand-danger-7900158617" TargetMode="External"/><Relationship Id="rId4" Type="http://schemas.openxmlformats.org/officeDocument/2006/relationships/hyperlink" Target="https://www.francebleu.fr/les-coordonnees-france-bleu-pays-d-auvergne" TargetMode="External"/><Relationship Id="rId9" Type="http://schemas.openxmlformats.org/officeDocument/2006/relationships/hyperlink" Target="https://podcast.ausha.co/la-boucle-est-bouclee/des-chauves-souris-au-figuier" TargetMode="External"/><Relationship Id="rId1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8" Type="http://schemas.openxmlformats.org/officeDocument/2006/relationships/hyperlink" Target="mailto:blandine.carre@asso-gclr.fr" TargetMode="External"/><Relationship Id="rId13" Type="http://schemas.openxmlformats.org/officeDocument/2006/relationships/printerSettings" Target="../printerSettings/printerSettings7.bin"/><Relationship Id="rId3" Type="http://schemas.openxmlformats.org/officeDocument/2006/relationships/hyperlink" Target="https://www.chauvequipeut.org/a-propos" TargetMode="External"/><Relationship Id="rId7" Type="http://schemas.openxmlformats.org/officeDocument/2006/relationships/hyperlink" Target="mailto:blandine.carre@asso-gclr.fr" TargetMode="External"/><Relationship Id="rId12" Type="http://schemas.openxmlformats.org/officeDocument/2006/relationships/hyperlink" Target="https://www.philibertnet.com/fr/lookout/115507-atiwa-4260402316611.html" TargetMode="External"/><Relationship Id="rId2" Type="http://schemas.openxmlformats.org/officeDocument/2006/relationships/hyperlink" Target="https://izi.travel/fr/3345-exercice-jeu-de-chauve-souris/fr" TargetMode="External"/><Relationship Id="rId1" Type="http://schemas.openxmlformats.org/officeDocument/2006/relationships/hyperlink" Target="https://plan-actions-chiropteres.fr/sites/default/files/fichiers/fiche_pedagogique_montbeliard.pdf" TargetMode="External"/><Relationship Id="rId6" Type="http://schemas.openxmlformats.org/officeDocument/2006/relationships/hyperlink" Target="mailto:contact@cpie72.fr%20//%20nchollet@cpie72.fr" TargetMode="External"/><Relationship Id="rId11" Type="http://schemas.openxmlformats.org/officeDocument/2006/relationships/hyperlink" Target="https://plan-actions-chiropteres.fr/sites/default/files/ged/histoire_dune_colonie_cs.jpg" TargetMode="External"/><Relationship Id="rId5" Type="http://schemas.openxmlformats.org/officeDocument/2006/relationships/hyperlink" Target="mailto:boris.misiak@lpo.fr" TargetMode="External"/><Relationship Id="rId10" Type="http://schemas.openxmlformats.org/officeDocument/2006/relationships/hyperlink" Target="mailto:vicky.louis@picardie-nature.org" TargetMode="External"/><Relationship Id="rId4" Type="http://schemas.openxmlformats.org/officeDocument/2006/relationships/hyperlink" Target="https://www.chauvequipeut.org/contact" TargetMode="External"/><Relationship Id="rId9" Type="http://schemas.openxmlformats.org/officeDocument/2006/relationships/hyperlink" Target="mailto:camille.fraissard@lpo.fr" TargetMode="External"/><Relationship Id="rId14"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8" Type="http://schemas.openxmlformats.org/officeDocument/2006/relationships/hyperlink" Target="mailto:expositions@lpo.fr%20ou%20natacha.griffaut@lpo.fr" TargetMode="External"/><Relationship Id="rId13" Type="http://schemas.openxmlformats.org/officeDocument/2006/relationships/hyperlink" Target="mailto:solveig.cherrier@parc-naturel-aubrac.fr" TargetMode="External"/><Relationship Id="rId3" Type="http://schemas.openxmlformats.org/officeDocument/2006/relationships/hyperlink" Target="https://www.reserves-naturelles.org/ressources/outils/ani-malle-chauve-souris" TargetMode="External"/><Relationship Id="rId7" Type="http://schemas.openxmlformats.org/officeDocument/2006/relationships/hyperlink" Target="https://www.lpo.fr/la-lpo-en-actions/education-a-l-environnement/ressources-pedagogiques/outils-pedagogiques/figurines-chauve-souris" TargetMode="External"/><Relationship Id="rId12" Type="http://schemas.openxmlformats.org/officeDocument/2006/relationships/hyperlink" Target="mailto:swrobel@lillemetropole.fr" TargetMode="External"/><Relationship Id="rId2" Type="http://schemas.openxmlformats.org/officeDocument/2006/relationships/hyperlink" Target="mailto:museum-info@ville-bourges.fr" TargetMode="External"/><Relationship Id="rId16" Type="http://schemas.openxmlformats.org/officeDocument/2006/relationships/drawing" Target="../drawings/drawing9.xml"/><Relationship Id="rId1" Type="http://schemas.openxmlformats.org/officeDocument/2006/relationships/hyperlink" Target="http://www.museum-bourges.net/chauve-souris-apprendre-en-s-amusant-43.html" TargetMode="External"/><Relationship Id="rId6" Type="http://schemas.openxmlformats.org/officeDocument/2006/relationships/hyperlink" Target="mailto:info@fcpn.org" TargetMode="External"/><Relationship Id="rId11" Type="http://schemas.openxmlformats.org/officeDocument/2006/relationships/hyperlink" Target="mailto:vicky.louis@picardie-nature.org" TargetMode="External"/><Relationship Id="rId5" Type="http://schemas.openxmlformats.org/officeDocument/2006/relationships/hyperlink" Target="https://www.fcpn.org/campagne/les-chauves-souris-vous-sourient" TargetMode="External"/><Relationship Id="rId15" Type="http://schemas.openxmlformats.org/officeDocument/2006/relationships/printerSettings" Target="../printerSettings/printerSettings8.bin"/><Relationship Id="rId10" Type="http://schemas.openxmlformats.org/officeDocument/2006/relationships/hyperlink" Target="https://www.lpotouraine.fr/les-nouvelles-technologies-pour-faire-decouvrir-les-chauves-souris/" TargetMode="External"/><Relationship Id="rId4" Type="http://schemas.openxmlformats.org/officeDocument/2006/relationships/hyperlink" Target="mailto:francois.panchaud@asters.asso.fr" TargetMode="External"/><Relationship Id="rId9" Type="http://schemas.openxmlformats.org/officeDocument/2006/relationships/hyperlink" Target="mailto:boris.misiak@lpo.fr" TargetMode="External"/><Relationship Id="rId14" Type="http://schemas.openxmlformats.org/officeDocument/2006/relationships/hyperlink" Target="https://www.parc-naturel-aubrac.fr/en-action/ressource-nuit/malle-pedagogique-pour-connaitre-et-preserver-la-nuit/" TargetMode="External"/></Relationships>
</file>

<file path=xl/worksheets/_rels/sheet10.xml.rels><?xml version="1.0" encoding="UTF-8" standalone="yes"?>
<Relationships xmlns="http://schemas.openxmlformats.org/package/2006/relationships"><Relationship Id="rId13" Type="http://schemas.openxmlformats.org/officeDocument/2006/relationships/hyperlink" Target="https://cpepesc.org/wp-content/uploads/2020/06/CPEPESCFC-PlanNichoir-1.pdf" TargetMode="External"/><Relationship Id="rId18" Type="http://schemas.openxmlformats.org/officeDocument/2006/relationships/hyperlink" Target="mailto:cie-nord@lagoon.nc" TargetMode="External"/><Relationship Id="rId26" Type="http://schemas.openxmlformats.org/officeDocument/2006/relationships/hyperlink" Target="https://plan-actions-chiropteres.fr/sites/default/files/ged/poids_cs.jpg" TargetMode="External"/><Relationship Id="rId3" Type="http://schemas.openxmlformats.org/officeDocument/2006/relationships/hyperlink" Target="https://www.educatout.com/activites/themes/halloween-les-chauvesouris.htm" TargetMode="External"/><Relationship Id="rId21" Type="http://schemas.openxmlformats.org/officeDocument/2006/relationships/hyperlink" Target="mailto:camille.fraissard@lpo.fr" TargetMode="External"/><Relationship Id="rId7" Type="http://schemas.openxmlformats.org/officeDocument/2006/relationships/hyperlink" Target="https://plecotus.natagora.be/contact" TargetMode="External"/><Relationship Id="rId12" Type="http://schemas.openxmlformats.org/officeDocument/2006/relationships/hyperlink" Target="mailto:contatc@cpepesc.org" TargetMode="External"/><Relationship Id="rId17" Type="http://schemas.openxmlformats.org/officeDocument/2006/relationships/hyperlink" Target="https://www.cie.nc/images/sampledata/ressources/fiches_pedagogiques/pdf/les-roussettes.pdf" TargetMode="External"/><Relationship Id="rId25" Type="http://schemas.openxmlformats.org/officeDocument/2006/relationships/hyperlink" Target="https://plan-actions-chiropteres.fr/sites/default/files/ged/histoire_dune_colonie_cs.jpg" TargetMode="External"/><Relationship Id="rId33" Type="http://schemas.openxmlformats.org/officeDocument/2006/relationships/drawing" Target="../drawings/drawing10.xml"/><Relationship Id="rId2" Type="http://schemas.openxmlformats.org/officeDocument/2006/relationships/hyperlink" Target="mailto:siege.orleans@cen-centrevaldeloire.org" TargetMode="External"/><Relationship Id="rId16" Type="http://schemas.openxmlformats.org/officeDocument/2006/relationships/hyperlink" Target="mailto:boris.misiak@lpo.fr" TargetMode="External"/><Relationship Id="rId20" Type="http://schemas.openxmlformats.org/officeDocument/2006/relationships/hyperlink" Target="http://gilleselbaz.e-monsite.com/blog/balade-contee-nocturne-chauves-souris.html" TargetMode="External"/><Relationship Id="rId29" Type="http://schemas.openxmlformats.org/officeDocument/2006/relationships/hyperlink" Target="mailto:c.campoy@cpie60.fr" TargetMode="External"/><Relationship Id="rId1" Type="http://schemas.openxmlformats.org/officeDocument/2006/relationships/hyperlink" Target="https://plan-actions-chiropteres.fr/sites/default/files/fichiers/fabriquer_un_nichoir_a_cs_cen_centre_val-de-loire_.pdf" TargetMode="External"/><Relationship Id="rId6" Type="http://schemas.openxmlformats.org/officeDocument/2006/relationships/hyperlink" Target="https://www.maisondesdecouvertes.be/decouvertes/wp-content/uploads/2016/10/Animation-de-base.pdf" TargetMode="External"/><Relationship Id="rId11" Type="http://schemas.openxmlformats.org/officeDocument/2006/relationships/hyperlink" Target="mailto:enquiries@bats.org.uk" TargetMode="External"/><Relationship Id="rId24" Type="http://schemas.openxmlformats.org/officeDocument/2006/relationships/hyperlink" Target="https://plan-actions-chiropteres.fr/sites/default/files/ged/tableau_magnetique_1.jpg" TargetMode="External"/><Relationship Id="rId32" Type="http://schemas.openxmlformats.org/officeDocument/2006/relationships/printerSettings" Target="../printerSettings/printerSettings9.bin"/><Relationship Id="rId5" Type="http://schemas.openxmlformats.org/officeDocument/2006/relationships/hyperlink" Target="https://lesmalaimesjadore.files.wordpress.com/2021/03/on-a-vole-comme-des-chauves-souris-2019-2020.-def-compresse-1.pdf" TargetMode="External"/><Relationship Id="rId15" Type="http://schemas.openxmlformats.org/officeDocument/2006/relationships/hyperlink" Target="mailto:groupechiro@free.fr" TargetMode="External"/><Relationship Id="rId23" Type="http://schemas.openxmlformats.org/officeDocument/2006/relationships/hyperlink" Target="mailto:camille.fraissard@lpo.fr" TargetMode="External"/><Relationship Id="rId28" Type="http://schemas.openxmlformats.org/officeDocument/2006/relationships/hyperlink" Target="mailto:vicky.louis@picardie-nature.org" TargetMode="External"/><Relationship Id="rId10" Type="http://schemas.openxmlformats.org/officeDocument/2006/relationships/hyperlink" Target="https://www.bats.org.uk/resources/education-outreach-resources/fun-craft-activities" TargetMode="External"/><Relationship Id="rId19" Type="http://schemas.openxmlformats.org/officeDocument/2006/relationships/hyperlink" Target="mailto:dominique.rombaut@wanadoo.fr;%20lad.conte@gmail.com" TargetMode="External"/><Relationship Id="rId31" Type="http://schemas.openxmlformats.org/officeDocument/2006/relationships/hyperlink" Target="mailto:indre-et-loire@lpo.fr" TargetMode="External"/><Relationship Id="rId4" Type="http://schemas.openxmlformats.org/officeDocument/2006/relationships/hyperlink" Target="https://www.youtube.com/watch?v=dqj5Gd0lkgQ&amp;ab_channel=HelloOrigami" TargetMode="External"/><Relationship Id="rId9" Type="http://schemas.openxmlformats.org/officeDocument/2006/relationships/hyperlink" Target="https://lesmalaimesjadore.files.wordpress.com/2019/07/vocabulaire-morphologie-josie-1.pdf" TargetMode="External"/><Relationship Id="rId14" Type="http://schemas.openxmlformats.org/officeDocument/2006/relationships/hyperlink" Target="http://enmp.free.fr/gcmp/Fiche%20technique2.pdf" TargetMode="External"/><Relationship Id="rId22" Type="http://schemas.openxmlformats.org/officeDocument/2006/relationships/hyperlink" Target="mailto:camille.fraissard@lpo.fr" TargetMode="External"/><Relationship Id="rId27" Type="http://schemas.openxmlformats.org/officeDocument/2006/relationships/hyperlink" Target="https://plan-actions-chiropteres.fr/picardi-nature-vrai-faux" TargetMode="External"/><Relationship Id="rId30" Type="http://schemas.openxmlformats.org/officeDocument/2006/relationships/hyperlink" Target="https://plan-actions-chiropteres.fr/sites/default/files/fichiers/nichoir_lpo_cvl.pdf" TargetMode="External"/><Relationship Id="rId8" Type="http://schemas.openxmlformats.org/officeDocument/2006/relationships/hyperlink" Target="mailto:info@fcpn.org"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www.museum-bourges.net/chauve-souris-apprendre-en-s-amusant-43.html" TargetMode="External"/><Relationship Id="rId13" Type="http://schemas.openxmlformats.org/officeDocument/2006/relationships/hyperlink" Target="https://madmagz.com/fr/magazine/719094" TargetMode="External"/><Relationship Id="rId18" Type="http://schemas.openxmlformats.org/officeDocument/2006/relationships/hyperlink" Target="mailto:contact@gmb.bzh" TargetMode="External"/><Relationship Id="rId26" Type="http://schemas.openxmlformats.org/officeDocument/2006/relationships/hyperlink" Target="https://cavites-chiro-vendee.n2000.fr/pour-aller-plus-loin/une-exposition-dediee" TargetMode="External"/><Relationship Id="rId3" Type="http://schemas.openxmlformats.org/officeDocument/2006/relationships/hyperlink" Target="mailto:contact@cpepesc.org" TargetMode="External"/><Relationship Id="rId21" Type="http://schemas.openxmlformats.org/officeDocument/2006/relationships/hyperlink" Target="mailto:mimoyecques@terredes2caps.com" TargetMode="External"/><Relationship Id="rId7" Type="http://schemas.openxmlformats.org/officeDocument/2006/relationships/hyperlink" Target="mailto:valerie.wiorek@reseau-cen.org" TargetMode="External"/><Relationship Id="rId12" Type="http://schemas.openxmlformats.org/officeDocument/2006/relationships/hyperlink" Target="mailto:boris.misiak@lpo.fr" TargetMode="External"/><Relationship Id="rId17" Type="http://schemas.openxmlformats.org/officeDocument/2006/relationships/hyperlink" Target="https://gmb.bzh/wp-content/uploads/2019/03/presentation_expo_chs.pdf" TargetMode="External"/><Relationship Id="rId25" Type="http://schemas.openxmlformats.org/officeDocument/2006/relationships/hyperlink" Target="mailto:sarah.colas@onf.fr" TargetMode="External"/><Relationship Id="rId2" Type="http://schemas.openxmlformats.org/officeDocument/2006/relationships/hyperlink" Target="http://www.cmnf.fr/fichiers/docs/expo-chiro.pdf" TargetMode="External"/><Relationship Id="rId16" Type="http://schemas.openxmlformats.org/officeDocument/2006/relationships/hyperlink" Target="http://hautes-alpes.n2000.fr/sites/hautes-alpes.n2000.fr/files/documents/page/expo_chiros_n2000_05_rrrr.pdf" TargetMode="External"/><Relationship Id="rId20" Type="http://schemas.openxmlformats.org/officeDocument/2006/relationships/hyperlink" Target="mailto:contact@musees-montreuilsurmer.fr" TargetMode="External"/><Relationship Id="rId1" Type="http://schemas.openxmlformats.org/officeDocument/2006/relationships/hyperlink" Target="mailto:amelie.chretien@ville-bourges.fr" TargetMode="External"/><Relationship Id="rId6" Type="http://schemas.openxmlformats.org/officeDocument/2006/relationships/hyperlink" Target="https://plan-actions-chiropteres.fr/exposition-batiment-et-biodiversite" TargetMode="External"/><Relationship Id="rId11" Type="http://schemas.openxmlformats.org/officeDocument/2006/relationships/hyperlink" Target="http://www.cmnf.fr/contacts.html" TargetMode="External"/><Relationship Id="rId24" Type="http://schemas.openxmlformats.org/officeDocument/2006/relationships/hyperlink" Target="mailto:tdetailleur@parc-opale.fr" TargetMode="External"/><Relationship Id="rId5" Type="http://schemas.openxmlformats.org/officeDocument/2006/relationships/hyperlink" Target="http://docplayer.fr/8679877-Les-chauves-souris-les-ailes-de-la-nuit-une-exposition-sur-nous.html" TargetMode="External"/><Relationship Id="rId15" Type="http://schemas.openxmlformats.org/officeDocument/2006/relationships/hyperlink" Target="mailto:agnes.vivat@gmail.com" TargetMode="External"/><Relationship Id="rId23" Type="http://schemas.openxmlformats.org/officeDocument/2006/relationships/hyperlink" Target="mailto:info.chiro@picardie-nature.org" TargetMode="External"/><Relationship Id="rId28" Type="http://schemas.openxmlformats.org/officeDocument/2006/relationships/drawing" Target="../drawings/drawing11.xml"/><Relationship Id="rId10" Type="http://schemas.openxmlformats.org/officeDocument/2006/relationships/hyperlink" Target="https://plan-actions-chiropteres.fr/sites/default/files/fichiers/plaquette_de_presentation_expo_bati_biodiv.pdf" TargetMode="External"/><Relationship Id="rId19" Type="http://schemas.openxmlformats.org/officeDocument/2006/relationships/hyperlink" Target="http://www.musees-montreuilsurmer.fr/2017/04/26/a-la-renverse-la-citadelle-un-refuge-pour-les-chauves-souris-du-montreuillois/" TargetMode="External"/><Relationship Id="rId4" Type="http://schemas.openxmlformats.org/officeDocument/2006/relationships/hyperlink" Target="mailto:contact-shne.colmar@orange.fr" TargetMode="External"/><Relationship Id="rId9" Type="http://schemas.openxmlformats.org/officeDocument/2006/relationships/hyperlink" Target="http://www.bourgogne-franche-comte-nature.fr/fichiers/expositions/fiches_techniques_expos_bnj/2021_exposition_la_vie_tumultueuse_des_chauves-souris_dossier_de_presentation.pdf" TargetMode="External"/><Relationship Id="rId14" Type="http://schemas.openxmlformats.org/officeDocument/2006/relationships/hyperlink" Target="mailto:kate.gcc@free.fr" TargetMode="External"/><Relationship Id="rId22" Type="http://schemas.openxmlformats.org/officeDocument/2006/relationships/hyperlink" Target="mailto:gmn@gmn.asso.fr" TargetMode="External"/><Relationship Id="rId27"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3" Type="http://schemas.openxmlformats.org/officeDocument/2006/relationships/hyperlink" Target="mailto:gardon@cen-occitanie.org" TargetMode="External"/><Relationship Id="rId7" Type="http://schemas.openxmlformats.org/officeDocument/2006/relationships/drawing" Target="../drawings/drawing12.xml"/><Relationship Id="rId2" Type="http://schemas.openxmlformats.org/officeDocument/2006/relationships/hyperlink" Target="https://plan-actions-chiropteres.fr/sites/default/files/fichiers/panneau_chiros_89_fermeture_grotte.pdf%20%20/%20https:/plan-actions-chiropteres.fr/sites/default/files/fichiers/panneau_chiros_89_fermeture_grotte-13-11-2017.pdf" TargetMode="External"/><Relationship Id="rId1" Type="http://schemas.openxmlformats.org/officeDocument/2006/relationships/hyperlink" Target="mailto:maxime.jouve@cen-bourgogne.fr%20ou%20caroline.najean@cen-bourgogne.fr" TargetMode="External"/><Relationship Id="rId6" Type="http://schemas.openxmlformats.org/officeDocument/2006/relationships/printerSettings" Target="../printerSettings/printerSettings11.bin"/><Relationship Id="rId5" Type="http://schemas.openxmlformats.org/officeDocument/2006/relationships/hyperlink" Target="mailto:tdetailleur@parc-opale.fr" TargetMode="External"/><Relationship Id="rId4" Type="http://schemas.openxmlformats.org/officeDocument/2006/relationships/hyperlink" Target="mailto:azimut230@yahoo.fr" TargetMode="Externa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mailto:mail@elekon.ch" TargetMode="External"/><Relationship Id="rId1" Type="http://schemas.openxmlformats.org/officeDocument/2006/relationships/hyperlink" Target="https://play.google.com/store/apps/details?id=com.elekon.batlib&amp;hl=fr&amp;gl=US" TargetMode="External"/><Relationship Id="rId4"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8" Type="http://schemas.openxmlformats.org/officeDocument/2006/relationships/hyperlink" Target="mailto:boris.misiak@lpo.fr" TargetMode="External"/><Relationship Id="rId13" Type="http://schemas.openxmlformats.org/officeDocument/2006/relationships/hyperlink" Target="mailto:vicky.louis@picardie-nature.org" TargetMode="External"/><Relationship Id="rId18" Type="http://schemas.openxmlformats.org/officeDocument/2006/relationships/printerSettings" Target="../printerSettings/printerSettings13.bin"/><Relationship Id="rId3" Type="http://schemas.openxmlformats.org/officeDocument/2006/relationships/hyperlink" Target="https://www.eurobats.org/node/2651" TargetMode="External"/><Relationship Id="rId7" Type="http://schemas.openxmlformats.org/officeDocument/2006/relationships/hyperlink" Target="https://shop.easybeer.fr/brassbastelle/presentation" TargetMode="External"/><Relationship Id="rId12" Type="http://schemas.openxmlformats.org/officeDocument/2006/relationships/hyperlink" Target="mailto:vicky.louis@picardie-nature.org" TargetMode="External"/><Relationship Id="rId17" Type="http://schemas.openxmlformats.org/officeDocument/2006/relationships/hyperlink" Target="https://plan-actions-chiropteres.fr/sites/default/files/ged/picardie_nature_carte_postale.jpg" TargetMode="External"/><Relationship Id="rId2" Type="http://schemas.openxmlformats.org/officeDocument/2006/relationships/hyperlink" Target="mailto:info@fcpn.org" TargetMode="External"/><Relationship Id="rId16" Type="http://schemas.openxmlformats.org/officeDocument/2006/relationships/hyperlink" Target="https://plan-actions-chiropteres.fr/sites/default/files/ged/deguisement.jpg" TargetMode="External"/><Relationship Id="rId1" Type="http://schemas.openxmlformats.org/officeDocument/2006/relationships/hyperlink" Target="https://www.fcpn.org/publications_nature/materiel/bat-box-digital-5" TargetMode="External"/><Relationship Id="rId6" Type="http://schemas.openxmlformats.org/officeDocument/2006/relationships/hyperlink" Target="mailto:eurobats@eurobats.org" TargetMode="External"/><Relationship Id="rId11" Type="http://schemas.openxmlformats.org/officeDocument/2006/relationships/hyperlink" Target="https://8fablab.fr/8-fablab/ateliers/35-jeunnesse-sur-mesure/116-parcours-chauve-souris" TargetMode="External"/><Relationship Id="rId5" Type="http://schemas.openxmlformats.org/officeDocument/2006/relationships/hyperlink" Target="https://www.eurobats.org/node/2651" TargetMode="External"/><Relationship Id="rId15" Type="http://schemas.openxmlformats.org/officeDocument/2006/relationships/hyperlink" Target="mailto:camille.fraissard@lpo.fr" TargetMode="External"/><Relationship Id="rId10" Type="http://schemas.openxmlformats.org/officeDocument/2006/relationships/hyperlink" Target="mailto:boris.misiak@lpo.fr" TargetMode="External"/><Relationship Id="rId19" Type="http://schemas.openxmlformats.org/officeDocument/2006/relationships/drawing" Target="../drawings/drawing14.xml"/><Relationship Id="rId4" Type="http://schemas.openxmlformats.org/officeDocument/2006/relationships/hyperlink" Target="mailto:eurobats@eurobats.org" TargetMode="External"/><Relationship Id="rId9" Type="http://schemas.openxmlformats.org/officeDocument/2006/relationships/hyperlink" Target="https://www.lpo-drome-ardeche.fr/chiromaganim/" TargetMode="External"/><Relationship Id="rId14" Type="http://schemas.openxmlformats.org/officeDocument/2006/relationships/hyperlink" Target="http://l.picnat.fr/pwj"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5647EA-0D23-4580-B20E-A9CD5C1DC345}">
  <dimension ref="A1"/>
  <sheetViews>
    <sheetView workbookViewId="0">
      <selection activeCell="Q17" sqref="Q17"/>
    </sheetView>
  </sheetViews>
  <sheetFormatPr baseColWidth="10" defaultRowHeight="13.8"/>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30"/>
  <sheetViews>
    <sheetView zoomScale="80" zoomScaleNormal="80" workbookViewId="0">
      <pane ySplit="1" topLeftCell="A65" activePane="bottomLeft" state="frozen"/>
      <selection pane="bottomLeft" activeCell="A132" sqref="A132"/>
    </sheetView>
  </sheetViews>
  <sheetFormatPr baseColWidth="10" defaultColWidth="11.3984375" defaultRowHeight="13.8"/>
  <cols>
    <col min="1" max="1" width="42.8984375" customWidth="1"/>
    <col min="2" max="2" width="14.5" customWidth="1"/>
    <col min="3" max="3" width="21.69921875" customWidth="1"/>
    <col min="4" max="4" width="37.59765625" customWidth="1"/>
    <col min="5" max="5" width="24.59765625" customWidth="1"/>
    <col min="6" max="6" width="28.09765625" customWidth="1"/>
    <col min="7" max="7" width="11.3984375" style="1"/>
    <col min="8" max="8" width="31.5" customWidth="1"/>
    <col min="9" max="9" width="27.5" customWidth="1"/>
    <col min="10" max="10" width="27.3984375" customWidth="1"/>
    <col min="11" max="12" width="53.69921875" customWidth="1"/>
  </cols>
  <sheetData>
    <row r="1" spans="1:12" s="121" customFormat="1" ht="80.099999999999994" customHeight="1">
      <c r="A1" s="20" t="s">
        <v>0</v>
      </c>
      <c r="B1" s="20" t="s">
        <v>1</v>
      </c>
      <c r="C1" s="20" t="s">
        <v>2</v>
      </c>
      <c r="D1" s="20" t="s">
        <v>3</v>
      </c>
      <c r="E1" s="20" t="s">
        <v>4</v>
      </c>
      <c r="F1" s="20" t="s">
        <v>5</v>
      </c>
      <c r="G1" s="120" t="s">
        <v>6</v>
      </c>
      <c r="H1" s="20" t="s">
        <v>7</v>
      </c>
      <c r="I1" s="20" t="s">
        <v>8</v>
      </c>
      <c r="J1" s="20" t="s">
        <v>9</v>
      </c>
      <c r="K1" s="90" t="s">
        <v>10</v>
      </c>
      <c r="L1" s="20" t="s">
        <v>11</v>
      </c>
    </row>
    <row r="2" spans="1:12" ht="80.099999999999994" customHeight="1">
      <c r="A2" s="6" t="s">
        <v>12</v>
      </c>
      <c r="B2" s="2" t="s">
        <v>13</v>
      </c>
      <c r="C2" s="9" t="s">
        <v>14</v>
      </c>
      <c r="D2" s="9" t="s">
        <v>15</v>
      </c>
      <c r="E2" s="2" t="s">
        <v>16</v>
      </c>
      <c r="F2" s="2" t="s">
        <v>17</v>
      </c>
      <c r="G2" s="10" t="s">
        <v>18</v>
      </c>
      <c r="H2" s="2" t="s">
        <v>19</v>
      </c>
      <c r="I2" s="9" t="s">
        <v>20</v>
      </c>
      <c r="J2" s="2" t="s">
        <v>21</v>
      </c>
      <c r="K2" s="24" t="s">
        <v>22</v>
      </c>
      <c r="L2" s="19"/>
    </row>
    <row r="3" spans="1:12" ht="80.099999999999994" customHeight="1">
      <c r="A3" s="7" t="s">
        <v>23</v>
      </c>
      <c r="B3" s="4" t="s">
        <v>13</v>
      </c>
      <c r="C3" s="8" t="s">
        <v>14</v>
      </c>
      <c r="D3" s="4" t="s">
        <v>24</v>
      </c>
      <c r="E3" s="4" t="s">
        <v>25</v>
      </c>
      <c r="F3" s="8" t="s">
        <v>1499</v>
      </c>
      <c r="G3" s="11" t="s">
        <v>18</v>
      </c>
      <c r="H3" s="4" t="s">
        <v>19</v>
      </c>
      <c r="I3" s="8" t="s">
        <v>26</v>
      </c>
      <c r="J3" s="98" t="s">
        <v>27</v>
      </c>
      <c r="K3" s="16" t="s">
        <v>28</v>
      </c>
      <c r="L3" s="18"/>
    </row>
    <row r="4" spans="1:12" ht="80.099999999999994" customHeight="1">
      <c r="A4" s="6" t="s">
        <v>29</v>
      </c>
      <c r="B4" s="2" t="s">
        <v>30</v>
      </c>
      <c r="C4" s="9" t="s">
        <v>14</v>
      </c>
      <c r="D4" s="2" t="s">
        <v>31</v>
      </c>
      <c r="E4" s="9" t="s">
        <v>1452</v>
      </c>
      <c r="F4" s="9" t="s">
        <v>32</v>
      </c>
      <c r="G4" s="10" t="s">
        <v>18</v>
      </c>
      <c r="H4" s="2" t="s">
        <v>19</v>
      </c>
      <c r="I4" s="9" t="s">
        <v>33</v>
      </c>
      <c r="J4" s="2" t="s">
        <v>34</v>
      </c>
      <c r="K4" s="75" t="s">
        <v>1470</v>
      </c>
      <c r="L4" s="19"/>
    </row>
    <row r="5" spans="1:12" ht="80.099999999999994" customHeight="1">
      <c r="A5" s="7" t="s">
        <v>35</v>
      </c>
      <c r="B5" s="4" t="s">
        <v>36</v>
      </c>
      <c r="C5" s="8" t="s">
        <v>14</v>
      </c>
      <c r="D5" s="4" t="s">
        <v>37</v>
      </c>
      <c r="E5" s="8" t="s">
        <v>1452</v>
      </c>
      <c r="F5" s="14" t="s">
        <v>55</v>
      </c>
      <c r="G5" s="11" t="s">
        <v>18</v>
      </c>
      <c r="H5" s="4" t="s">
        <v>19</v>
      </c>
      <c r="I5" s="8" t="s">
        <v>38</v>
      </c>
      <c r="J5" s="98" t="s">
        <v>39</v>
      </c>
      <c r="K5" s="56" t="s">
        <v>1471</v>
      </c>
      <c r="L5" s="18"/>
    </row>
    <row r="6" spans="1:12" ht="80.099999999999994" customHeight="1">
      <c r="A6" s="6" t="s">
        <v>40</v>
      </c>
      <c r="B6" s="2" t="s">
        <v>41</v>
      </c>
      <c r="C6" s="9" t="s">
        <v>42</v>
      </c>
      <c r="D6" s="2" t="s">
        <v>43</v>
      </c>
      <c r="E6" s="2" t="s">
        <v>44</v>
      </c>
      <c r="F6" s="12" t="s">
        <v>55</v>
      </c>
      <c r="G6" s="3">
        <v>8</v>
      </c>
      <c r="H6" s="9" t="s">
        <v>45</v>
      </c>
      <c r="I6" s="9" t="s">
        <v>46</v>
      </c>
      <c r="J6" s="2" t="s">
        <v>47</v>
      </c>
      <c r="K6" s="24" t="s">
        <v>48</v>
      </c>
      <c r="L6" s="19"/>
    </row>
    <row r="7" spans="1:12" ht="80.099999999999994" customHeight="1">
      <c r="A7" s="7" t="s">
        <v>49</v>
      </c>
      <c r="B7" s="4" t="s">
        <v>41</v>
      </c>
      <c r="C7" s="8" t="s">
        <v>42</v>
      </c>
      <c r="D7" s="4" t="s">
        <v>43</v>
      </c>
      <c r="E7" s="4" t="s">
        <v>44</v>
      </c>
      <c r="F7" s="14" t="s">
        <v>55</v>
      </c>
      <c r="G7" s="5">
        <v>5.8</v>
      </c>
      <c r="H7" s="8" t="s">
        <v>45</v>
      </c>
      <c r="I7" s="8" t="s">
        <v>50</v>
      </c>
      <c r="J7" s="98" t="s">
        <v>47</v>
      </c>
      <c r="K7" s="16" t="s">
        <v>51</v>
      </c>
      <c r="L7" s="18"/>
    </row>
    <row r="8" spans="1:12" ht="80.099999999999994" customHeight="1">
      <c r="A8" s="6" t="s">
        <v>52</v>
      </c>
      <c r="B8" s="2" t="s">
        <v>53</v>
      </c>
      <c r="C8" s="9" t="s">
        <v>42</v>
      </c>
      <c r="D8" s="2" t="s">
        <v>54</v>
      </c>
      <c r="E8" s="2" t="s">
        <v>44</v>
      </c>
      <c r="F8" s="12" t="s">
        <v>55</v>
      </c>
      <c r="G8" s="13" t="s">
        <v>55</v>
      </c>
      <c r="H8" s="2" t="s">
        <v>56</v>
      </c>
      <c r="I8" s="9" t="s">
        <v>57</v>
      </c>
      <c r="J8" s="24" t="s">
        <v>58</v>
      </c>
      <c r="K8" s="24" t="s">
        <v>59</v>
      </c>
      <c r="L8" s="19"/>
    </row>
    <row r="9" spans="1:12" ht="80.099999999999994" customHeight="1">
      <c r="A9" s="7" t="s">
        <v>60</v>
      </c>
      <c r="B9" s="4" t="s">
        <v>30</v>
      </c>
      <c r="C9" s="8" t="s">
        <v>14</v>
      </c>
      <c r="D9" s="4" t="s">
        <v>61</v>
      </c>
      <c r="E9" s="8" t="s">
        <v>44</v>
      </c>
      <c r="F9" s="14" t="s">
        <v>55</v>
      </c>
      <c r="G9" s="11" t="s">
        <v>62</v>
      </c>
      <c r="H9" s="4" t="s">
        <v>63</v>
      </c>
      <c r="I9" s="8" t="s">
        <v>64</v>
      </c>
      <c r="J9" s="98" t="s">
        <v>65</v>
      </c>
      <c r="K9" s="16" t="s">
        <v>66</v>
      </c>
      <c r="L9" s="18"/>
    </row>
    <row r="10" spans="1:12" ht="80.099999999999994" customHeight="1">
      <c r="A10" s="6" t="s">
        <v>67</v>
      </c>
      <c r="B10" s="2" t="s">
        <v>68</v>
      </c>
      <c r="C10" s="9" t="s">
        <v>14</v>
      </c>
      <c r="D10" s="2" t="s">
        <v>69</v>
      </c>
      <c r="E10" s="2" t="s">
        <v>44</v>
      </c>
      <c r="F10" s="12" t="s">
        <v>55</v>
      </c>
      <c r="G10" s="3">
        <v>39</v>
      </c>
      <c r="H10" s="2" t="s">
        <v>70</v>
      </c>
      <c r="I10" s="76" t="s">
        <v>1361</v>
      </c>
      <c r="J10" s="24" t="s">
        <v>71</v>
      </c>
      <c r="K10" s="24" t="s">
        <v>72</v>
      </c>
      <c r="L10" s="19"/>
    </row>
    <row r="11" spans="1:12" ht="80.099999999999994" customHeight="1">
      <c r="A11" s="7" t="s">
        <v>73</v>
      </c>
      <c r="B11" s="4" t="s">
        <v>30</v>
      </c>
      <c r="C11" s="8" t="s">
        <v>74</v>
      </c>
      <c r="D11" s="4" t="s">
        <v>75</v>
      </c>
      <c r="E11" s="4" t="s">
        <v>44</v>
      </c>
      <c r="F11" s="14" t="s">
        <v>55</v>
      </c>
      <c r="G11" s="11" t="s">
        <v>18</v>
      </c>
      <c r="H11" s="4" t="s">
        <v>19</v>
      </c>
      <c r="I11" s="8" t="s">
        <v>76</v>
      </c>
      <c r="J11" s="47" t="s">
        <v>77</v>
      </c>
      <c r="K11" s="16" t="s">
        <v>78</v>
      </c>
      <c r="L11" s="18"/>
    </row>
    <row r="12" spans="1:12" ht="80.099999999999994" customHeight="1">
      <c r="A12" s="6" t="s">
        <v>79</v>
      </c>
      <c r="B12" s="2" t="s">
        <v>30</v>
      </c>
      <c r="C12" s="9" t="s">
        <v>14</v>
      </c>
      <c r="D12" s="2" t="s">
        <v>80</v>
      </c>
      <c r="E12" s="2" t="s">
        <v>44</v>
      </c>
      <c r="F12" s="12" t="s">
        <v>55</v>
      </c>
      <c r="G12" s="10" t="s">
        <v>18</v>
      </c>
      <c r="H12" s="2" t="s">
        <v>19</v>
      </c>
      <c r="I12" s="9" t="s">
        <v>76</v>
      </c>
      <c r="J12" s="2" t="s">
        <v>81</v>
      </c>
      <c r="K12" s="24" t="s">
        <v>82</v>
      </c>
      <c r="L12" s="19"/>
    </row>
    <row r="13" spans="1:12" ht="80.099999999999994" customHeight="1">
      <c r="A13" s="7" t="s">
        <v>83</v>
      </c>
      <c r="B13" s="4" t="s">
        <v>30</v>
      </c>
      <c r="C13" s="8" t="s">
        <v>84</v>
      </c>
      <c r="D13" s="4" t="s">
        <v>85</v>
      </c>
      <c r="E13" s="4" t="s">
        <v>86</v>
      </c>
      <c r="F13" s="8" t="s">
        <v>87</v>
      </c>
      <c r="G13" s="11" t="s">
        <v>18</v>
      </c>
      <c r="H13" s="4" t="s">
        <v>19</v>
      </c>
      <c r="I13" s="8" t="s">
        <v>88</v>
      </c>
      <c r="J13" s="98" t="s">
        <v>81</v>
      </c>
      <c r="K13" s="16" t="s">
        <v>89</v>
      </c>
      <c r="L13" s="18"/>
    </row>
    <row r="14" spans="1:12" ht="80.099999999999994" customHeight="1">
      <c r="A14" s="6" t="s">
        <v>90</v>
      </c>
      <c r="B14" s="2" t="s">
        <v>30</v>
      </c>
      <c r="C14" s="9" t="s">
        <v>91</v>
      </c>
      <c r="D14" s="2" t="s">
        <v>92</v>
      </c>
      <c r="E14" s="2" t="s">
        <v>86</v>
      </c>
      <c r="F14" s="9" t="s">
        <v>93</v>
      </c>
      <c r="G14" s="10" t="s">
        <v>18</v>
      </c>
      <c r="H14" s="2" t="s">
        <v>19</v>
      </c>
      <c r="I14" s="9" t="s">
        <v>94</v>
      </c>
      <c r="J14" s="2" t="s">
        <v>95</v>
      </c>
      <c r="K14" s="24" t="s">
        <v>96</v>
      </c>
      <c r="L14" s="19"/>
    </row>
    <row r="15" spans="1:12" ht="80.099999999999994" customHeight="1">
      <c r="A15" s="7" t="s">
        <v>97</v>
      </c>
      <c r="B15" s="4" t="s">
        <v>30</v>
      </c>
      <c r="C15" s="8" t="s">
        <v>14</v>
      </c>
      <c r="D15" s="4" t="s">
        <v>98</v>
      </c>
      <c r="E15" s="4" t="s">
        <v>99</v>
      </c>
      <c r="F15" s="8" t="s">
        <v>100</v>
      </c>
      <c r="G15" s="11" t="s">
        <v>18</v>
      </c>
      <c r="H15" s="4" t="s">
        <v>19</v>
      </c>
      <c r="I15" s="8" t="s">
        <v>101</v>
      </c>
      <c r="J15" s="98" t="s">
        <v>95</v>
      </c>
      <c r="K15" s="16" t="s">
        <v>102</v>
      </c>
      <c r="L15" s="18"/>
    </row>
    <row r="16" spans="1:12" ht="80.099999999999994" customHeight="1">
      <c r="A16" s="6" t="s">
        <v>103</v>
      </c>
      <c r="B16" s="2" t="s">
        <v>30</v>
      </c>
      <c r="C16" s="9" t="s">
        <v>14</v>
      </c>
      <c r="D16" s="2" t="s">
        <v>104</v>
      </c>
      <c r="E16" s="2" t="s">
        <v>99</v>
      </c>
      <c r="F16" s="9" t="s">
        <v>105</v>
      </c>
      <c r="G16" s="10" t="s">
        <v>18</v>
      </c>
      <c r="H16" s="2" t="s">
        <v>19</v>
      </c>
      <c r="I16" s="9" t="s">
        <v>106</v>
      </c>
      <c r="J16" s="12" t="s">
        <v>55</v>
      </c>
      <c r="K16" s="24" t="s">
        <v>107</v>
      </c>
      <c r="L16" s="19"/>
    </row>
    <row r="17" spans="1:12" ht="80.099999999999994" customHeight="1">
      <c r="A17" s="7" t="s">
        <v>108</v>
      </c>
      <c r="B17" s="4" t="s">
        <v>30</v>
      </c>
      <c r="C17" s="8" t="s">
        <v>14</v>
      </c>
      <c r="D17" s="4" t="s">
        <v>109</v>
      </c>
      <c r="E17" s="4" t="s">
        <v>99</v>
      </c>
      <c r="F17" s="8" t="s">
        <v>105</v>
      </c>
      <c r="G17" s="11" t="s">
        <v>18</v>
      </c>
      <c r="H17" s="4" t="s">
        <v>19</v>
      </c>
      <c r="I17" s="8" t="s">
        <v>106</v>
      </c>
      <c r="J17" s="99" t="s">
        <v>55</v>
      </c>
      <c r="K17" s="16" t="s">
        <v>110</v>
      </c>
      <c r="L17" s="18"/>
    </row>
    <row r="18" spans="1:12" ht="80.099999999999994" customHeight="1">
      <c r="A18" s="6" t="s">
        <v>111</v>
      </c>
      <c r="B18" s="2" t="s">
        <v>30</v>
      </c>
      <c r="C18" s="9" t="s">
        <v>14</v>
      </c>
      <c r="D18" s="2" t="s">
        <v>112</v>
      </c>
      <c r="E18" s="2" t="s">
        <v>99</v>
      </c>
      <c r="F18" s="9" t="s">
        <v>113</v>
      </c>
      <c r="G18" s="10" t="s">
        <v>18</v>
      </c>
      <c r="H18" s="2" t="s">
        <v>19</v>
      </c>
      <c r="I18" s="9" t="s">
        <v>114</v>
      </c>
      <c r="J18" s="12" t="s">
        <v>55</v>
      </c>
      <c r="K18" s="24" t="s">
        <v>115</v>
      </c>
      <c r="L18" s="19"/>
    </row>
    <row r="19" spans="1:12" ht="80.099999999999994" customHeight="1">
      <c r="A19" s="7" t="s">
        <v>116</v>
      </c>
      <c r="B19" s="4" t="s">
        <v>13</v>
      </c>
      <c r="C19" s="8" t="s">
        <v>14</v>
      </c>
      <c r="D19" s="4" t="s">
        <v>117</v>
      </c>
      <c r="E19" s="4" t="s">
        <v>44</v>
      </c>
      <c r="F19" s="4" t="s">
        <v>118</v>
      </c>
      <c r="G19" s="11" t="s">
        <v>18</v>
      </c>
      <c r="H19" s="4" t="s">
        <v>19</v>
      </c>
      <c r="I19" s="4" t="s">
        <v>119</v>
      </c>
      <c r="J19" s="98" t="s">
        <v>120</v>
      </c>
      <c r="K19" s="16" t="s">
        <v>121</v>
      </c>
      <c r="L19" s="18"/>
    </row>
    <row r="20" spans="1:12" ht="80.099999999999994" customHeight="1">
      <c r="A20" s="6" t="s">
        <v>122</v>
      </c>
      <c r="B20" s="2" t="s">
        <v>30</v>
      </c>
      <c r="C20" s="9" t="s">
        <v>14</v>
      </c>
      <c r="D20" s="2" t="s">
        <v>123</v>
      </c>
      <c r="E20" s="2" t="s">
        <v>44</v>
      </c>
      <c r="F20" s="2" t="s">
        <v>124</v>
      </c>
      <c r="G20" s="10" t="s">
        <v>18</v>
      </c>
      <c r="H20" s="2" t="s">
        <v>19</v>
      </c>
      <c r="I20" s="9" t="s">
        <v>125</v>
      </c>
      <c r="J20" s="2" t="s">
        <v>126</v>
      </c>
      <c r="K20" s="24" t="s">
        <v>127</v>
      </c>
      <c r="L20" s="19"/>
    </row>
    <row r="21" spans="1:12" ht="80.099999999999994" customHeight="1">
      <c r="A21" s="7" t="s">
        <v>128</v>
      </c>
      <c r="B21" s="4" t="s">
        <v>13</v>
      </c>
      <c r="C21" s="8" t="s">
        <v>14</v>
      </c>
      <c r="D21" s="14" t="s">
        <v>55</v>
      </c>
      <c r="E21" s="4" t="s">
        <v>99</v>
      </c>
      <c r="F21" s="4" t="s">
        <v>129</v>
      </c>
      <c r="G21" s="11" t="s">
        <v>18</v>
      </c>
      <c r="H21" s="4" t="s">
        <v>19</v>
      </c>
      <c r="I21" s="8" t="s">
        <v>130</v>
      </c>
      <c r="J21" s="99" t="s">
        <v>55</v>
      </c>
      <c r="K21" s="16" t="s">
        <v>131</v>
      </c>
      <c r="L21" s="18"/>
    </row>
    <row r="22" spans="1:12" ht="80.099999999999994" customHeight="1">
      <c r="A22" s="6" t="s">
        <v>132</v>
      </c>
      <c r="B22" s="2" t="s">
        <v>30</v>
      </c>
      <c r="C22" s="9" t="s">
        <v>14</v>
      </c>
      <c r="D22" s="2" t="s">
        <v>117</v>
      </c>
      <c r="E22" s="2" t="s">
        <v>99</v>
      </c>
      <c r="F22" s="2" t="s">
        <v>133</v>
      </c>
      <c r="G22" s="10" t="s">
        <v>18</v>
      </c>
      <c r="H22" s="2" t="s">
        <v>19</v>
      </c>
      <c r="I22" s="2" t="s">
        <v>134</v>
      </c>
      <c r="J22" s="2" t="s">
        <v>120</v>
      </c>
      <c r="K22" s="24" t="s">
        <v>135</v>
      </c>
      <c r="L22" s="19"/>
    </row>
    <row r="23" spans="1:12" ht="109.5" customHeight="1">
      <c r="A23" s="7" t="s">
        <v>136</v>
      </c>
      <c r="B23" s="4" t="s">
        <v>137</v>
      </c>
      <c r="C23" s="8" t="s">
        <v>14</v>
      </c>
      <c r="D23" s="4" t="s">
        <v>138</v>
      </c>
      <c r="E23" s="4" t="s">
        <v>99</v>
      </c>
      <c r="F23" s="4" t="s">
        <v>139</v>
      </c>
      <c r="G23" s="11" t="s">
        <v>18</v>
      </c>
      <c r="H23" s="4" t="s">
        <v>19</v>
      </c>
      <c r="I23" s="8" t="s">
        <v>140</v>
      </c>
      <c r="J23" s="99" t="s">
        <v>55</v>
      </c>
      <c r="K23" s="16" t="s">
        <v>141</v>
      </c>
      <c r="L23" s="18"/>
    </row>
    <row r="24" spans="1:12" ht="80.099999999999994" customHeight="1">
      <c r="A24" s="6" t="s">
        <v>142</v>
      </c>
      <c r="B24" s="2" t="s">
        <v>137</v>
      </c>
      <c r="C24" s="9" t="s">
        <v>14</v>
      </c>
      <c r="D24" s="2" t="s">
        <v>143</v>
      </c>
      <c r="E24" s="2" t="s">
        <v>99</v>
      </c>
      <c r="F24" s="2" t="s">
        <v>139</v>
      </c>
      <c r="G24" s="10" t="s">
        <v>18</v>
      </c>
      <c r="H24" s="2" t="s">
        <v>19</v>
      </c>
      <c r="I24" s="2" t="s">
        <v>144</v>
      </c>
      <c r="J24" s="12" t="s">
        <v>55</v>
      </c>
      <c r="K24" s="24" t="s">
        <v>145</v>
      </c>
      <c r="L24" s="19"/>
    </row>
    <row r="25" spans="1:12" ht="80.099999999999994" customHeight="1">
      <c r="A25" s="7" t="s">
        <v>146</v>
      </c>
      <c r="B25" s="4" t="s">
        <v>41</v>
      </c>
      <c r="C25" s="4" t="s">
        <v>147</v>
      </c>
      <c r="D25" s="4" t="s">
        <v>148</v>
      </c>
      <c r="E25" s="4" t="s">
        <v>44</v>
      </c>
      <c r="F25" s="14" t="s">
        <v>55</v>
      </c>
      <c r="G25" s="11" t="s">
        <v>18</v>
      </c>
      <c r="H25" s="4" t="s">
        <v>19</v>
      </c>
      <c r="I25" s="8" t="s">
        <v>149</v>
      </c>
      <c r="J25" s="98" t="s">
        <v>150</v>
      </c>
      <c r="K25" s="16" t="s">
        <v>151</v>
      </c>
      <c r="L25" s="18"/>
    </row>
    <row r="26" spans="1:12" ht="80.099999999999994" customHeight="1">
      <c r="A26" s="6" t="s">
        <v>152</v>
      </c>
      <c r="B26" s="2" t="s">
        <v>30</v>
      </c>
      <c r="C26" s="9" t="s">
        <v>14</v>
      </c>
      <c r="D26" s="2" t="s">
        <v>148</v>
      </c>
      <c r="E26" s="2" t="s">
        <v>44</v>
      </c>
      <c r="F26" s="2" t="s">
        <v>113</v>
      </c>
      <c r="G26" s="10" t="s">
        <v>18</v>
      </c>
      <c r="H26" s="2" t="s">
        <v>19</v>
      </c>
      <c r="I26" s="2" t="s">
        <v>153</v>
      </c>
      <c r="J26" s="2" t="s">
        <v>150</v>
      </c>
      <c r="K26" s="24" t="s">
        <v>154</v>
      </c>
      <c r="L26" s="19"/>
    </row>
    <row r="27" spans="1:12" ht="80.099999999999994" customHeight="1">
      <c r="A27" s="7" t="s">
        <v>155</v>
      </c>
      <c r="B27" s="4" t="s">
        <v>13</v>
      </c>
      <c r="C27" s="8" t="s">
        <v>14</v>
      </c>
      <c r="D27" s="4" t="s">
        <v>156</v>
      </c>
      <c r="E27" s="4" t="s">
        <v>44</v>
      </c>
      <c r="F27" s="4" t="s">
        <v>157</v>
      </c>
      <c r="G27" s="11" t="s">
        <v>18</v>
      </c>
      <c r="H27" s="4" t="s">
        <v>19</v>
      </c>
      <c r="I27" s="4" t="s">
        <v>158</v>
      </c>
      <c r="J27" s="98" t="s">
        <v>159</v>
      </c>
      <c r="K27" s="16" t="s">
        <v>160</v>
      </c>
      <c r="L27" s="18"/>
    </row>
    <row r="28" spans="1:12" ht="80.099999999999994" customHeight="1">
      <c r="A28" s="77" t="s">
        <v>161</v>
      </c>
      <c r="B28" s="76" t="s">
        <v>53</v>
      </c>
      <c r="C28" s="76" t="s">
        <v>162</v>
      </c>
      <c r="D28" s="12" t="s">
        <v>55</v>
      </c>
      <c r="E28" s="12" t="s">
        <v>55</v>
      </c>
      <c r="F28" s="12" t="s">
        <v>55</v>
      </c>
      <c r="G28" s="13" t="s">
        <v>55</v>
      </c>
      <c r="H28" s="12" t="s">
        <v>55</v>
      </c>
      <c r="I28" s="12" t="s">
        <v>55</v>
      </c>
      <c r="J28" s="12" t="s">
        <v>55</v>
      </c>
      <c r="K28" s="91" t="s">
        <v>55</v>
      </c>
      <c r="L28" s="19"/>
    </row>
    <row r="29" spans="1:12" ht="80.099999999999994" customHeight="1">
      <c r="A29" s="50" t="s">
        <v>83</v>
      </c>
      <c r="B29" s="45" t="s">
        <v>41</v>
      </c>
      <c r="C29" s="45" t="s">
        <v>84</v>
      </c>
      <c r="D29" s="45" t="s">
        <v>80</v>
      </c>
      <c r="E29" s="45" t="s">
        <v>163</v>
      </c>
      <c r="F29" s="14" t="s">
        <v>55</v>
      </c>
      <c r="G29" s="15" t="s">
        <v>55</v>
      </c>
      <c r="H29" s="45" t="s">
        <v>164</v>
      </c>
      <c r="I29" s="14" t="s">
        <v>55</v>
      </c>
      <c r="J29" s="100" t="s">
        <v>165</v>
      </c>
      <c r="K29" s="92" t="s">
        <v>55</v>
      </c>
      <c r="L29" s="18"/>
    </row>
    <row r="30" spans="1:12" ht="80.099999999999994" customHeight="1">
      <c r="A30" s="6" t="s">
        <v>166</v>
      </c>
      <c r="B30" s="2" t="s">
        <v>41</v>
      </c>
      <c r="C30" s="9" t="s">
        <v>14</v>
      </c>
      <c r="D30" s="2" t="s">
        <v>167</v>
      </c>
      <c r="E30" s="2" t="s">
        <v>168</v>
      </c>
      <c r="F30" s="2" t="s">
        <v>169</v>
      </c>
      <c r="G30" s="10" t="s">
        <v>18</v>
      </c>
      <c r="H30" s="2" t="s">
        <v>19</v>
      </c>
      <c r="I30" s="2" t="s">
        <v>170</v>
      </c>
      <c r="J30" s="2" t="s">
        <v>171</v>
      </c>
      <c r="K30" s="24" t="s">
        <v>172</v>
      </c>
      <c r="L30" s="19"/>
    </row>
    <row r="31" spans="1:12" ht="80.099999999999994" customHeight="1">
      <c r="A31" s="7" t="s">
        <v>173</v>
      </c>
      <c r="B31" s="4" t="s">
        <v>30</v>
      </c>
      <c r="C31" s="8" t="s">
        <v>14</v>
      </c>
      <c r="D31" s="4" t="s">
        <v>174</v>
      </c>
      <c r="E31" s="4" t="s">
        <v>44</v>
      </c>
      <c r="F31" s="4" t="s">
        <v>118</v>
      </c>
      <c r="G31" s="11" t="s">
        <v>18</v>
      </c>
      <c r="H31" s="4" t="s">
        <v>19</v>
      </c>
      <c r="I31" s="4" t="s">
        <v>175</v>
      </c>
      <c r="J31" s="98" t="s">
        <v>176</v>
      </c>
      <c r="K31" s="16" t="s">
        <v>177</v>
      </c>
      <c r="L31" s="18"/>
    </row>
    <row r="32" spans="1:12" ht="80.099999999999994" customHeight="1">
      <c r="A32" s="6" t="s">
        <v>178</v>
      </c>
      <c r="B32" s="2" t="s">
        <v>30</v>
      </c>
      <c r="C32" s="9" t="s">
        <v>14</v>
      </c>
      <c r="D32" s="2" t="s">
        <v>179</v>
      </c>
      <c r="E32" s="2" t="s">
        <v>44</v>
      </c>
      <c r="F32" s="12" t="s">
        <v>55</v>
      </c>
      <c r="G32" s="10" t="s">
        <v>18</v>
      </c>
      <c r="H32" s="2" t="s">
        <v>19</v>
      </c>
      <c r="I32" s="2" t="s">
        <v>180</v>
      </c>
      <c r="J32" s="2" t="s">
        <v>181</v>
      </c>
      <c r="K32" s="24" t="s">
        <v>182</v>
      </c>
      <c r="L32" s="19"/>
    </row>
    <row r="33" spans="1:12" ht="80.099999999999994" customHeight="1">
      <c r="A33" s="7" t="s">
        <v>183</v>
      </c>
      <c r="B33" s="4" t="s">
        <v>30</v>
      </c>
      <c r="C33" s="8" t="s">
        <v>14</v>
      </c>
      <c r="D33" s="4" t="s">
        <v>179</v>
      </c>
      <c r="E33" s="4" t="s">
        <v>44</v>
      </c>
      <c r="F33" s="45" t="s">
        <v>118</v>
      </c>
      <c r="G33" s="11" t="s">
        <v>18</v>
      </c>
      <c r="H33" s="4" t="s">
        <v>19</v>
      </c>
      <c r="I33" s="8" t="s">
        <v>184</v>
      </c>
      <c r="J33" s="98" t="s">
        <v>181</v>
      </c>
      <c r="K33" s="16" t="s">
        <v>185</v>
      </c>
      <c r="L33" s="18"/>
    </row>
    <row r="34" spans="1:12" ht="80.099999999999994" customHeight="1">
      <c r="A34" s="6" t="s">
        <v>186</v>
      </c>
      <c r="B34" s="2" t="s">
        <v>53</v>
      </c>
      <c r="C34" s="9" t="s">
        <v>14</v>
      </c>
      <c r="D34" s="2" t="s">
        <v>179</v>
      </c>
      <c r="E34" s="2" t="s">
        <v>44</v>
      </c>
      <c r="F34" s="12" t="s">
        <v>55</v>
      </c>
      <c r="G34" s="10" t="s">
        <v>18</v>
      </c>
      <c r="H34" s="2" t="s">
        <v>19</v>
      </c>
      <c r="I34" s="2" t="s">
        <v>187</v>
      </c>
      <c r="J34" s="2" t="s">
        <v>181</v>
      </c>
      <c r="K34" s="24" t="s">
        <v>188</v>
      </c>
      <c r="L34" s="19"/>
    </row>
    <row r="35" spans="1:12" ht="80.099999999999994" customHeight="1">
      <c r="A35" s="50" t="s">
        <v>189</v>
      </c>
      <c r="B35" s="45" t="s">
        <v>30</v>
      </c>
      <c r="C35" s="45" t="s">
        <v>14</v>
      </c>
      <c r="D35" s="45" t="s">
        <v>179</v>
      </c>
      <c r="E35" s="45" t="s">
        <v>44</v>
      </c>
      <c r="F35" s="14" t="s">
        <v>55</v>
      </c>
      <c r="G35" s="15" t="s">
        <v>55</v>
      </c>
      <c r="H35" s="45" t="s">
        <v>19</v>
      </c>
      <c r="I35" s="14" t="s">
        <v>55</v>
      </c>
      <c r="J35" s="100" t="s">
        <v>181</v>
      </c>
      <c r="K35" s="40" t="s">
        <v>55</v>
      </c>
      <c r="L35" s="18"/>
    </row>
    <row r="36" spans="1:12" ht="80.099999999999994" customHeight="1">
      <c r="A36" s="77" t="s">
        <v>190</v>
      </c>
      <c r="B36" s="76" t="s">
        <v>30</v>
      </c>
      <c r="C36" s="76" t="s">
        <v>84</v>
      </c>
      <c r="D36" s="76" t="s">
        <v>80</v>
      </c>
      <c r="E36" s="76" t="s">
        <v>163</v>
      </c>
      <c r="F36" s="12" t="s">
        <v>55</v>
      </c>
      <c r="G36" s="13" t="s">
        <v>55</v>
      </c>
      <c r="H36" s="76" t="s">
        <v>164</v>
      </c>
      <c r="I36" s="12" t="s">
        <v>55</v>
      </c>
      <c r="J36" s="76" t="s">
        <v>165</v>
      </c>
      <c r="K36" s="35" t="s">
        <v>55</v>
      </c>
      <c r="L36" s="19"/>
    </row>
    <row r="37" spans="1:12" ht="80.099999999999994" customHeight="1">
      <c r="A37" s="7" t="s">
        <v>191</v>
      </c>
      <c r="B37" s="4" t="s">
        <v>53</v>
      </c>
      <c r="C37" s="8" t="s">
        <v>192</v>
      </c>
      <c r="D37" s="4" t="s">
        <v>193</v>
      </c>
      <c r="E37" s="4" t="s">
        <v>44</v>
      </c>
      <c r="F37" s="14" t="s">
        <v>55</v>
      </c>
      <c r="G37" s="15" t="s">
        <v>55</v>
      </c>
      <c r="H37" s="4" t="s">
        <v>164</v>
      </c>
      <c r="I37" s="4" t="s">
        <v>194</v>
      </c>
      <c r="J37" s="98" t="s">
        <v>195</v>
      </c>
      <c r="K37" s="16" t="s">
        <v>196</v>
      </c>
      <c r="L37" s="18"/>
    </row>
    <row r="38" spans="1:12" ht="80.099999999999994" customHeight="1">
      <c r="A38" s="6" t="s">
        <v>197</v>
      </c>
      <c r="B38" s="2" t="s">
        <v>30</v>
      </c>
      <c r="C38" s="9" t="s">
        <v>192</v>
      </c>
      <c r="D38" s="2" t="s">
        <v>193</v>
      </c>
      <c r="E38" s="2" t="s">
        <v>44</v>
      </c>
      <c r="F38" s="12" t="s">
        <v>55</v>
      </c>
      <c r="G38" s="10" t="s">
        <v>18</v>
      </c>
      <c r="H38" s="2" t="s">
        <v>19</v>
      </c>
      <c r="I38" s="2" t="s">
        <v>194</v>
      </c>
      <c r="J38" s="2" t="s">
        <v>195</v>
      </c>
      <c r="K38" s="24" t="s">
        <v>198</v>
      </c>
      <c r="L38" s="19"/>
    </row>
    <row r="39" spans="1:12" ht="80.099999999999994" customHeight="1">
      <c r="A39" s="7" t="s">
        <v>199</v>
      </c>
      <c r="B39" s="4" t="s">
        <v>30</v>
      </c>
      <c r="C39" s="8" t="s">
        <v>192</v>
      </c>
      <c r="D39" s="4" t="s">
        <v>193</v>
      </c>
      <c r="E39" s="4" t="s">
        <v>44</v>
      </c>
      <c r="F39" s="4" t="s">
        <v>133</v>
      </c>
      <c r="G39" s="11" t="s">
        <v>18</v>
      </c>
      <c r="H39" s="4" t="s">
        <v>19</v>
      </c>
      <c r="I39" s="4" t="s">
        <v>200</v>
      </c>
      <c r="J39" s="98" t="s">
        <v>195</v>
      </c>
      <c r="K39" s="16" t="s">
        <v>201</v>
      </c>
      <c r="L39" s="18"/>
    </row>
    <row r="40" spans="1:12" ht="80.099999999999994" customHeight="1">
      <c r="A40" s="6" t="s">
        <v>202</v>
      </c>
      <c r="B40" s="2" t="s">
        <v>30</v>
      </c>
      <c r="C40" s="9" t="s">
        <v>14</v>
      </c>
      <c r="D40" s="2" t="s">
        <v>203</v>
      </c>
      <c r="E40" s="2" t="s">
        <v>44</v>
      </c>
      <c r="F40" s="2" t="s">
        <v>118</v>
      </c>
      <c r="G40" s="10" t="s">
        <v>18</v>
      </c>
      <c r="H40" s="2" t="s">
        <v>19</v>
      </c>
      <c r="I40" s="9" t="s">
        <v>184</v>
      </c>
      <c r="J40" s="2" t="s">
        <v>204</v>
      </c>
      <c r="K40" s="24" t="s">
        <v>205</v>
      </c>
      <c r="L40" s="19"/>
    </row>
    <row r="41" spans="1:12" ht="80.099999999999994" customHeight="1">
      <c r="A41" s="7" t="s">
        <v>206</v>
      </c>
      <c r="B41" s="4" t="s">
        <v>30</v>
      </c>
      <c r="C41" s="8" t="s">
        <v>14</v>
      </c>
      <c r="D41" s="4" t="s">
        <v>203</v>
      </c>
      <c r="E41" s="4" t="s">
        <v>44</v>
      </c>
      <c r="F41" s="4" t="s">
        <v>124</v>
      </c>
      <c r="G41" s="11" t="s">
        <v>18</v>
      </c>
      <c r="H41" s="4" t="s">
        <v>19</v>
      </c>
      <c r="I41" s="4" t="s">
        <v>207</v>
      </c>
      <c r="J41" s="98" t="s">
        <v>204</v>
      </c>
      <c r="K41" s="16" t="s">
        <v>205</v>
      </c>
      <c r="L41" s="18"/>
    </row>
    <row r="42" spans="1:12" ht="80.099999999999994" customHeight="1">
      <c r="A42" s="6" t="s">
        <v>208</v>
      </c>
      <c r="B42" s="2" t="s">
        <v>30</v>
      </c>
      <c r="C42" s="9" t="s">
        <v>14</v>
      </c>
      <c r="D42" s="2" t="s">
        <v>203</v>
      </c>
      <c r="E42" s="2" t="s">
        <v>44</v>
      </c>
      <c r="F42" s="2" t="s">
        <v>133</v>
      </c>
      <c r="G42" s="10" t="s">
        <v>18</v>
      </c>
      <c r="H42" s="2" t="s">
        <v>19</v>
      </c>
      <c r="I42" s="2" t="s">
        <v>209</v>
      </c>
      <c r="J42" s="2" t="s">
        <v>204</v>
      </c>
      <c r="K42" s="24" t="s">
        <v>205</v>
      </c>
      <c r="L42" s="19"/>
    </row>
    <row r="43" spans="1:12" ht="80.099999999999994" customHeight="1">
      <c r="A43" s="7" t="s">
        <v>210</v>
      </c>
      <c r="B43" s="4" t="s">
        <v>30</v>
      </c>
      <c r="C43" s="8" t="s">
        <v>14</v>
      </c>
      <c r="D43" s="4" t="s">
        <v>203</v>
      </c>
      <c r="E43" s="4" t="s">
        <v>44</v>
      </c>
      <c r="F43" s="14" t="s">
        <v>55</v>
      </c>
      <c r="G43" s="11" t="s">
        <v>18</v>
      </c>
      <c r="H43" s="4" t="s">
        <v>19</v>
      </c>
      <c r="I43" s="4" t="s">
        <v>180</v>
      </c>
      <c r="J43" s="98" t="s">
        <v>204</v>
      </c>
      <c r="K43" s="16" t="s">
        <v>205</v>
      </c>
      <c r="L43" s="18"/>
    </row>
    <row r="44" spans="1:12" ht="80.099999999999994" customHeight="1">
      <c r="A44" s="6" t="s">
        <v>211</v>
      </c>
      <c r="B44" s="2" t="s">
        <v>30</v>
      </c>
      <c r="C44" s="2" t="s">
        <v>212</v>
      </c>
      <c r="D44" s="2" t="s">
        <v>203</v>
      </c>
      <c r="E44" s="2" t="s">
        <v>44</v>
      </c>
      <c r="F44" s="12" t="s">
        <v>55</v>
      </c>
      <c r="G44" s="10" t="s">
        <v>18</v>
      </c>
      <c r="H44" s="2" t="s">
        <v>19</v>
      </c>
      <c r="I44" s="2" t="s">
        <v>180</v>
      </c>
      <c r="J44" s="2" t="s">
        <v>204</v>
      </c>
      <c r="K44" s="24" t="s">
        <v>205</v>
      </c>
      <c r="L44" s="19"/>
    </row>
    <row r="45" spans="1:12" ht="80.099999999999994" customHeight="1">
      <c r="A45" s="7" t="s">
        <v>213</v>
      </c>
      <c r="B45" s="4" t="s">
        <v>30</v>
      </c>
      <c r="C45" s="8" t="s">
        <v>14</v>
      </c>
      <c r="D45" s="4" t="s">
        <v>214</v>
      </c>
      <c r="E45" s="4" t="s">
        <v>163</v>
      </c>
      <c r="F45" s="4" t="s">
        <v>118</v>
      </c>
      <c r="G45" s="11" t="s">
        <v>18</v>
      </c>
      <c r="H45" s="4" t="s">
        <v>19</v>
      </c>
      <c r="I45" s="4" t="s">
        <v>215</v>
      </c>
      <c r="J45" s="98" t="s">
        <v>216</v>
      </c>
      <c r="K45" s="16" t="s">
        <v>217</v>
      </c>
      <c r="L45" s="18"/>
    </row>
    <row r="46" spans="1:12" ht="80.099999999999994" customHeight="1">
      <c r="A46" s="6" t="s">
        <v>218</v>
      </c>
      <c r="B46" s="2" t="s">
        <v>30</v>
      </c>
      <c r="C46" s="2" t="s">
        <v>74</v>
      </c>
      <c r="D46" s="2" t="s">
        <v>219</v>
      </c>
      <c r="E46" s="2" t="s">
        <v>163</v>
      </c>
      <c r="F46" s="12" t="s">
        <v>55</v>
      </c>
      <c r="G46" s="10" t="s">
        <v>18</v>
      </c>
      <c r="H46" s="2" t="s">
        <v>19</v>
      </c>
      <c r="I46" s="2" t="s">
        <v>180</v>
      </c>
      <c r="J46" s="2" t="s">
        <v>220</v>
      </c>
      <c r="K46" s="24" t="s">
        <v>221</v>
      </c>
      <c r="L46" s="19"/>
    </row>
    <row r="47" spans="1:12" ht="80.099999999999994" customHeight="1">
      <c r="A47" s="7" t="s">
        <v>222</v>
      </c>
      <c r="B47" s="4" t="s">
        <v>53</v>
      </c>
      <c r="C47" s="4" t="s">
        <v>223</v>
      </c>
      <c r="D47" s="14" t="s">
        <v>55</v>
      </c>
      <c r="E47" s="14" t="s">
        <v>55</v>
      </c>
      <c r="F47" s="14" t="s">
        <v>55</v>
      </c>
      <c r="G47" s="15" t="s">
        <v>55</v>
      </c>
      <c r="H47" s="14" t="s">
        <v>55</v>
      </c>
      <c r="I47" s="14" t="s">
        <v>55</v>
      </c>
      <c r="J47" s="99" t="s">
        <v>55</v>
      </c>
      <c r="K47" s="92" t="s">
        <v>55</v>
      </c>
      <c r="L47" s="18"/>
    </row>
    <row r="48" spans="1:12" ht="80.099999999999994" customHeight="1">
      <c r="A48" s="6" t="s">
        <v>224</v>
      </c>
      <c r="B48" s="2" t="s">
        <v>225</v>
      </c>
      <c r="C48" s="2" t="s">
        <v>223</v>
      </c>
      <c r="D48" s="12" t="s">
        <v>55</v>
      </c>
      <c r="E48" s="12" t="s">
        <v>55</v>
      </c>
      <c r="F48" s="2">
        <v>2010</v>
      </c>
      <c r="G48" s="13" t="s">
        <v>55</v>
      </c>
      <c r="H48" s="12" t="s">
        <v>55</v>
      </c>
      <c r="I48" s="12" t="s">
        <v>55</v>
      </c>
      <c r="J48" s="12" t="s">
        <v>55</v>
      </c>
      <c r="K48" s="91" t="s">
        <v>55</v>
      </c>
      <c r="L48" s="19"/>
    </row>
    <row r="49" spans="1:12" ht="80.099999999999994" customHeight="1">
      <c r="A49" s="7" t="s">
        <v>226</v>
      </c>
      <c r="B49" s="4" t="s">
        <v>225</v>
      </c>
      <c r="C49" s="4" t="s">
        <v>223</v>
      </c>
      <c r="D49" s="14" t="s">
        <v>55</v>
      </c>
      <c r="E49" s="14" t="s">
        <v>55</v>
      </c>
      <c r="F49" s="4">
        <v>2009</v>
      </c>
      <c r="G49" s="15" t="s">
        <v>55</v>
      </c>
      <c r="H49" s="14" t="s">
        <v>55</v>
      </c>
      <c r="I49" s="14" t="s">
        <v>55</v>
      </c>
      <c r="J49" s="99" t="s">
        <v>55</v>
      </c>
      <c r="K49" s="92" t="s">
        <v>55</v>
      </c>
      <c r="L49" s="18"/>
    </row>
    <row r="50" spans="1:12" ht="80.099999999999994" customHeight="1">
      <c r="A50" s="6" t="s">
        <v>227</v>
      </c>
      <c r="B50" s="2" t="s">
        <v>53</v>
      </c>
      <c r="C50" s="2" t="s">
        <v>74</v>
      </c>
      <c r="D50" s="12" t="s">
        <v>55</v>
      </c>
      <c r="E50" s="12" t="s">
        <v>55</v>
      </c>
      <c r="F50" s="2">
        <v>2010</v>
      </c>
      <c r="G50" s="13" t="s">
        <v>55</v>
      </c>
      <c r="H50" s="12" t="s">
        <v>55</v>
      </c>
      <c r="I50" s="12" t="s">
        <v>55</v>
      </c>
      <c r="J50" s="12" t="s">
        <v>55</v>
      </c>
      <c r="K50" s="91" t="s">
        <v>55</v>
      </c>
      <c r="L50" s="19"/>
    </row>
    <row r="51" spans="1:12" ht="80.099999999999994" customHeight="1">
      <c r="A51" s="7" t="s">
        <v>228</v>
      </c>
      <c r="B51" s="4" t="s">
        <v>55</v>
      </c>
      <c r="C51" s="4" t="s">
        <v>229</v>
      </c>
      <c r="D51" s="14" t="s">
        <v>55</v>
      </c>
      <c r="E51" s="14" t="s">
        <v>55</v>
      </c>
      <c r="F51" s="4">
        <v>2008</v>
      </c>
      <c r="G51" s="15" t="s">
        <v>55</v>
      </c>
      <c r="H51" s="14" t="s">
        <v>55</v>
      </c>
      <c r="I51" s="14" t="s">
        <v>55</v>
      </c>
      <c r="J51" s="99" t="s">
        <v>55</v>
      </c>
      <c r="K51" s="92" t="s">
        <v>55</v>
      </c>
      <c r="L51" s="18"/>
    </row>
    <row r="52" spans="1:12" ht="80.099999999999994" customHeight="1">
      <c r="A52" s="6" t="s">
        <v>230</v>
      </c>
      <c r="B52" s="2" t="s">
        <v>55</v>
      </c>
      <c r="C52" s="2" t="s">
        <v>84</v>
      </c>
      <c r="D52" s="12" t="s">
        <v>55</v>
      </c>
      <c r="E52" s="12" t="s">
        <v>55</v>
      </c>
      <c r="F52" s="2">
        <v>2010</v>
      </c>
      <c r="G52" s="13" t="s">
        <v>55</v>
      </c>
      <c r="H52" s="12" t="s">
        <v>55</v>
      </c>
      <c r="I52" s="12" t="s">
        <v>55</v>
      </c>
      <c r="J52" s="12" t="s">
        <v>55</v>
      </c>
      <c r="K52" s="91" t="s">
        <v>55</v>
      </c>
      <c r="L52" s="19"/>
    </row>
    <row r="53" spans="1:12" ht="80.099999999999994" customHeight="1">
      <c r="A53" s="7" t="s">
        <v>231</v>
      </c>
      <c r="B53" s="4" t="s">
        <v>55</v>
      </c>
      <c r="C53" s="4" t="s">
        <v>162</v>
      </c>
      <c r="D53" s="14" t="s">
        <v>55</v>
      </c>
      <c r="E53" s="14" t="s">
        <v>55</v>
      </c>
      <c r="F53" s="14" t="s">
        <v>55</v>
      </c>
      <c r="G53" s="15" t="s">
        <v>55</v>
      </c>
      <c r="H53" s="14" t="s">
        <v>55</v>
      </c>
      <c r="I53" s="14" t="s">
        <v>55</v>
      </c>
      <c r="J53" s="99" t="s">
        <v>55</v>
      </c>
      <c r="K53" s="92" t="s">
        <v>55</v>
      </c>
      <c r="L53" s="18"/>
    </row>
    <row r="54" spans="1:12" s="34" customFormat="1" ht="80.099999999999994" customHeight="1">
      <c r="A54" s="6" t="s">
        <v>232</v>
      </c>
      <c r="B54" s="2" t="s">
        <v>30</v>
      </c>
      <c r="C54" s="9" t="s">
        <v>233</v>
      </c>
      <c r="D54" s="2" t="s">
        <v>234</v>
      </c>
      <c r="E54" s="2" t="s">
        <v>44</v>
      </c>
      <c r="F54" s="2" t="s">
        <v>235</v>
      </c>
      <c r="G54" s="10" t="s">
        <v>236</v>
      </c>
      <c r="H54" s="2" t="s">
        <v>19</v>
      </c>
      <c r="I54" s="9" t="s">
        <v>1371</v>
      </c>
      <c r="J54" s="2" t="s">
        <v>237</v>
      </c>
      <c r="K54" s="24" t="s">
        <v>238</v>
      </c>
      <c r="L54" s="19"/>
    </row>
    <row r="55" spans="1:12" s="34" customFormat="1" ht="80.099999999999994" customHeight="1">
      <c r="A55" s="7" t="s">
        <v>239</v>
      </c>
      <c r="B55" s="4" t="s">
        <v>30</v>
      </c>
      <c r="C55" s="8" t="s">
        <v>233</v>
      </c>
      <c r="D55" s="4" t="s">
        <v>234</v>
      </c>
      <c r="E55" s="4" t="s">
        <v>44</v>
      </c>
      <c r="F55" s="25" t="s">
        <v>235</v>
      </c>
      <c r="G55" s="11" t="s">
        <v>236</v>
      </c>
      <c r="H55" s="4" t="s">
        <v>19</v>
      </c>
      <c r="I55" s="8" t="s">
        <v>1372</v>
      </c>
      <c r="J55" s="98" t="s">
        <v>237</v>
      </c>
      <c r="K55" s="16" t="s">
        <v>240</v>
      </c>
      <c r="L55" s="18"/>
    </row>
    <row r="56" spans="1:12" s="34" customFormat="1" ht="80.099999999999994" customHeight="1">
      <c r="A56" s="6" t="s">
        <v>241</v>
      </c>
      <c r="B56" s="2" t="s">
        <v>30</v>
      </c>
      <c r="C56" s="9" t="s">
        <v>233</v>
      </c>
      <c r="D56" s="2" t="s">
        <v>234</v>
      </c>
      <c r="E56" s="2" t="s">
        <v>44</v>
      </c>
      <c r="F56" s="2" t="s">
        <v>235</v>
      </c>
      <c r="G56" s="10" t="s">
        <v>236</v>
      </c>
      <c r="H56" s="2" t="s">
        <v>19</v>
      </c>
      <c r="I56" s="9" t="s">
        <v>1373</v>
      </c>
      <c r="J56" s="2" t="s">
        <v>237</v>
      </c>
      <c r="K56" s="24" t="s">
        <v>242</v>
      </c>
      <c r="L56" s="19"/>
    </row>
    <row r="57" spans="1:12" s="34" customFormat="1" ht="80.099999999999994" customHeight="1">
      <c r="A57" s="7" t="s">
        <v>243</v>
      </c>
      <c r="B57" s="4" t="s">
        <v>30</v>
      </c>
      <c r="C57" s="8" t="s">
        <v>233</v>
      </c>
      <c r="D57" s="4" t="s">
        <v>234</v>
      </c>
      <c r="E57" s="4" t="s">
        <v>44</v>
      </c>
      <c r="F57" s="25" t="s">
        <v>244</v>
      </c>
      <c r="G57" s="11" t="s">
        <v>236</v>
      </c>
      <c r="H57" s="4" t="s">
        <v>19</v>
      </c>
      <c r="I57" s="8" t="s">
        <v>1374</v>
      </c>
      <c r="J57" s="98" t="s">
        <v>237</v>
      </c>
      <c r="K57" s="16" t="s">
        <v>245</v>
      </c>
      <c r="L57" s="18"/>
    </row>
    <row r="58" spans="1:12" ht="80.099999999999994" customHeight="1">
      <c r="A58" s="6" t="s">
        <v>246</v>
      </c>
      <c r="B58" s="2" t="s">
        <v>30</v>
      </c>
      <c r="C58" s="9" t="s">
        <v>233</v>
      </c>
      <c r="D58" s="2" t="s">
        <v>234</v>
      </c>
      <c r="E58" s="2" t="s">
        <v>44</v>
      </c>
      <c r="F58" s="2" t="s">
        <v>235</v>
      </c>
      <c r="G58" s="10" t="s">
        <v>236</v>
      </c>
      <c r="H58" s="2" t="s">
        <v>19</v>
      </c>
      <c r="I58" s="9" t="s">
        <v>1375</v>
      </c>
      <c r="J58" s="2" t="s">
        <v>237</v>
      </c>
      <c r="K58" s="24" t="s">
        <v>247</v>
      </c>
      <c r="L58" s="19"/>
    </row>
    <row r="59" spans="1:12" ht="80.099999999999994" customHeight="1">
      <c r="A59" s="7" t="s">
        <v>248</v>
      </c>
      <c r="B59" s="4" t="s">
        <v>30</v>
      </c>
      <c r="C59" s="8" t="s">
        <v>233</v>
      </c>
      <c r="D59" s="4" t="s">
        <v>234</v>
      </c>
      <c r="E59" s="4" t="s">
        <v>249</v>
      </c>
      <c r="F59" s="25" t="s">
        <v>250</v>
      </c>
      <c r="G59" s="11" t="s">
        <v>236</v>
      </c>
      <c r="H59" s="4" t="s">
        <v>19</v>
      </c>
      <c r="I59" s="8" t="s">
        <v>1376</v>
      </c>
      <c r="J59" s="98" t="s">
        <v>237</v>
      </c>
      <c r="K59" s="16" t="s">
        <v>251</v>
      </c>
      <c r="L59" s="18"/>
    </row>
    <row r="60" spans="1:12" ht="80.099999999999994" customHeight="1">
      <c r="A60" s="6" t="s">
        <v>252</v>
      </c>
      <c r="B60" s="2" t="s">
        <v>41</v>
      </c>
      <c r="C60" s="9" t="s">
        <v>192</v>
      </c>
      <c r="D60" s="9" t="s">
        <v>1500</v>
      </c>
      <c r="E60" s="2" t="s">
        <v>253</v>
      </c>
      <c r="F60" s="2" t="s">
        <v>254</v>
      </c>
      <c r="G60" s="10" t="s">
        <v>236</v>
      </c>
      <c r="H60" s="2" t="s">
        <v>19</v>
      </c>
      <c r="I60" s="9" t="s">
        <v>1377</v>
      </c>
      <c r="J60" s="2" t="s">
        <v>237</v>
      </c>
      <c r="K60" s="75" t="s">
        <v>255</v>
      </c>
      <c r="L60" s="19"/>
    </row>
    <row r="61" spans="1:12" ht="80.099999999999994" customHeight="1">
      <c r="A61" s="6" t="s">
        <v>256</v>
      </c>
      <c r="B61" s="12" t="s">
        <v>55</v>
      </c>
      <c r="C61" s="2" t="s">
        <v>212</v>
      </c>
      <c r="D61" s="12" t="s">
        <v>55</v>
      </c>
      <c r="E61" s="12" t="s">
        <v>55</v>
      </c>
      <c r="F61" s="12" t="s">
        <v>55</v>
      </c>
      <c r="G61" s="13" t="s">
        <v>55</v>
      </c>
      <c r="H61" s="12" t="s">
        <v>55</v>
      </c>
      <c r="I61" s="12" t="s">
        <v>55</v>
      </c>
      <c r="J61" s="12" t="s">
        <v>55</v>
      </c>
      <c r="K61" s="91" t="s">
        <v>55</v>
      </c>
      <c r="L61" s="19"/>
    </row>
    <row r="62" spans="1:12" ht="80.099999999999994" customHeight="1">
      <c r="A62" s="7" t="s">
        <v>226</v>
      </c>
      <c r="B62" s="14" t="s">
        <v>55</v>
      </c>
      <c r="C62" s="4" t="s">
        <v>223</v>
      </c>
      <c r="D62" s="14" t="s">
        <v>55</v>
      </c>
      <c r="E62" s="14" t="s">
        <v>55</v>
      </c>
      <c r="F62" s="14" t="s">
        <v>55</v>
      </c>
      <c r="G62" s="15" t="s">
        <v>55</v>
      </c>
      <c r="H62" s="14" t="s">
        <v>55</v>
      </c>
      <c r="I62" s="14" t="s">
        <v>55</v>
      </c>
      <c r="J62" s="99" t="s">
        <v>55</v>
      </c>
      <c r="K62" s="92" t="s">
        <v>55</v>
      </c>
      <c r="L62" s="18"/>
    </row>
    <row r="63" spans="1:12" ht="80.099999999999994" customHeight="1">
      <c r="A63" s="6" t="s">
        <v>257</v>
      </c>
      <c r="B63" s="12" t="s">
        <v>55</v>
      </c>
      <c r="C63" s="2" t="s">
        <v>223</v>
      </c>
      <c r="D63" s="12" t="s">
        <v>55</v>
      </c>
      <c r="E63" s="12" t="s">
        <v>55</v>
      </c>
      <c r="F63" s="12" t="s">
        <v>55</v>
      </c>
      <c r="G63" s="13" t="s">
        <v>55</v>
      </c>
      <c r="H63" s="12" t="s">
        <v>55</v>
      </c>
      <c r="I63" s="12" t="s">
        <v>55</v>
      </c>
      <c r="J63" s="12" t="s">
        <v>55</v>
      </c>
      <c r="K63" s="91" t="s">
        <v>55</v>
      </c>
      <c r="L63" s="19"/>
    </row>
    <row r="64" spans="1:12" ht="80.099999999999994" customHeight="1">
      <c r="A64" s="7" t="s">
        <v>258</v>
      </c>
      <c r="B64" s="14" t="s">
        <v>55</v>
      </c>
      <c r="C64" s="4" t="s">
        <v>223</v>
      </c>
      <c r="D64" s="4" t="s">
        <v>259</v>
      </c>
      <c r="E64" s="4" t="s">
        <v>44</v>
      </c>
      <c r="F64" s="14" t="s">
        <v>55</v>
      </c>
      <c r="G64" s="15" t="s">
        <v>55</v>
      </c>
      <c r="H64" s="4" t="s">
        <v>19</v>
      </c>
      <c r="I64" s="8" t="s">
        <v>260</v>
      </c>
      <c r="J64" s="98" t="s">
        <v>261</v>
      </c>
      <c r="K64" s="16" t="s">
        <v>262</v>
      </c>
      <c r="L64" s="18"/>
    </row>
    <row r="65" spans="1:12" ht="80.099999999999994" customHeight="1">
      <c r="A65" s="77" t="s">
        <v>263</v>
      </c>
      <c r="B65" s="12" t="s">
        <v>55</v>
      </c>
      <c r="C65" s="76" t="s">
        <v>223</v>
      </c>
      <c r="D65" s="12" t="s">
        <v>55</v>
      </c>
      <c r="E65" s="12" t="s">
        <v>55</v>
      </c>
      <c r="F65" s="12" t="s">
        <v>55</v>
      </c>
      <c r="G65" s="13" t="s">
        <v>55</v>
      </c>
      <c r="H65" s="12" t="s">
        <v>55</v>
      </c>
      <c r="I65" s="12" t="s">
        <v>55</v>
      </c>
      <c r="J65" s="12" t="s">
        <v>55</v>
      </c>
      <c r="K65" s="91" t="s">
        <v>55</v>
      </c>
      <c r="L65" s="19"/>
    </row>
    <row r="66" spans="1:12" ht="80.099999999999994" customHeight="1">
      <c r="A66" s="50" t="s">
        <v>264</v>
      </c>
      <c r="B66" s="14" t="s">
        <v>55</v>
      </c>
      <c r="C66" s="45" t="s">
        <v>223</v>
      </c>
      <c r="D66" s="14" t="s">
        <v>55</v>
      </c>
      <c r="E66" s="14" t="s">
        <v>55</v>
      </c>
      <c r="F66" s="14" t="s">
        <v>55</v>
      </c>
      <c r="G66" s="15" t="s">
        <v>55</v>
      </c>
      <c r="H66" s="14" t="s">
        <v>55</v>
      </c>
      <c r="I66" s="14" t="s">
        <v>55</v>
      </c>
      <c r="J66" s="99" t="s">
        <v>55</v>
      </c>
      <c r="K66" s="92" t="s">
        <v>55</v>
      </c>
      <c r="L66" s="18"/>
    </row>
    <row r="67" spans="1:12" ht="80.099999999999994" customHeight="1">
      <c r="A67" s="77" t="s">
        <v>265</v>
      </c>
      <c r="B67" s="12" t="s">
        <v>55</v>
      </c>
      <c r="C67" s="76" t="s">
        <v>223</v>
      </c>
      <c r="D67" s="12" t="s">
        <v>55</v>
      </c>
      <c r="E67" s="12" t="s">
        <v>55</v>
      </c>
      <c r="F67" s="12" t="s">
        <v>55</v>
      </c>
      <c r="G67" s="13" t="s">
        <v>55</v>
      </c>
      <c r="H67" s="12" t="s">
        <v>55</v>
      </c>
      <c r="I67" s="12" t="s">
        <v>55</v>
      </c>
      <c r="J67" s="12" t="s">
        <v>55</v>
      </c>
      <c r="K67" s="91" t="s">
        <v>55</v>
      </c>
      <c r="L67" s="19"/>
    </row>
    <row r="68" spans="1:12" ht="80.099999999999994" customHeight="1">
      <c r="A68" s="50" t="s">
        <v>266</v>
      </c>
      <c r="B68" s="14" t="s">
        <v>55</v>
      </c>
      <c r="C68" s="45" t="s">
        <v>223</v>
      </c>
      <c r="D68" s="14" t="s">
        <v>55</v>
      </c>
      <c r="E68" s="14" t="s">
        <v>55</v>
      </c>
      <c r="F68" s="45">
        <v>2013</v>
      </c>
      <c r="G68" s="15" t="s">
        <v>55</v>
      </c>
      <c r="H68" s="14" t="s">
        <v>55</v>
      </c>
      <c r="I68" s="14" t="s">
        <v>55</v>
      </c>
      <c r="J68" s="99" t="s">
        <v>55</v>
      </c>
      <c r="K68" s="92" t="s">
        <v>55</v>
      </c>
      <c r="L68" s="18"/>
    </row>
    <row r="69" spans="1:12" ht="80.099999999999994" customHeight="1">
      <c r="A69" s="77" t="s">
        <v>190</v>
      </c>
      <c r="B69" s="12" t="s">
        <v>55</v>
      </c>
      <c r="C69" s="76" t="s">
        <v>84</v>
      </c>
      <c r="D69" s="12" t="s">
        <v>55</v>
      </c>
      <c r="E69" s="12" t="s">
        <v>55</v>
      </c>
      <c r="F69" s="12" t="s">
        <v>55</v>
      </c>
      <c r="G69" s="13" t="s">
        <v>55</v>
      </c>
      <c r="H69" s="12" t="s">
        <v>55</v>
      </c>
      <c r="I69" s="12" t="s">
        <v>55</v>
      </c>
      <c r="J69" s="12" t="s">
        <v>55</v>
      </c>
      <c r="K69" s="91" t="s">
        <v>55</v>
      </c>
      <c r="L69" s="19"/>
    </row>
    <row r="70" spans="1:12" ht="80.099999999999994" customHeight="1">
      <c r="A70" s="50" t="s">
        <v>267</v>
      </c>
      <c r="B70" s="14" t="s">
        <v>55</v>
      </c>
      <c r="C70" s="45" t="s">
        <v>84</v>
      </c>
      <c r="D70" s="14" t="s">
        <v>55</v>
      </c>
      <c r="E70" s="14" t="s">
        <v>55</v>
      </c>
      <c r="F70" s="14" t="s">
        <v>55</v>
      </c>
      <c r="G70" s="15" t="s">
        <v>55</v>
      </c>
      <c r="H70" s="14" t="s">
        <v>55</v>
      </c>
      <c r="I70" s="14" t="s">
        <v>55</v>
      </c>
      <c r="J70" s="99" t="s">
        <v>55</v>
      </c>
      <c r="K70" s="92" t="s">
        <v>55</v>
      </c>
      <c r="L70" s="18"/>
    </row>
    <row r="71" spans="1:12" ht="80.099999999999994" customHeight="1">
      <c r="A71" s="77" t="s">
        <v>268</v>
      </c>
      <c r="B71" s="12" t="s">
        <v>55</v>
      </c>
      <c r="C71" s="76" t="s">
        <v>269</v>
      </c>
      <c r="D71" s="12" t="s">
        <v>55</v>
      </c>
      <c r="E71" s="12" t="s">
        <v>55</v>
      </c>
      <c r="F71" s="76">
        <v>2000</v>
      </c>
      <c r="G71" s="13" t="s">
        <v>55</v>
      </c>
      <c r="H71" s="12" t="s">
        <v>55</v>
      </c>
      <c r="I71" s="12" t="s">
        <v>55</v>
      </c>
      <c r="J71" s="12" t="s">
        <v>55</v>
      </c>
      <c r="K71" s="91" t="s">
        <v>55</v>
      </c>
      <c r="L71" s="19"/>
    </row>
    <row r="72" spans="1:12" ht="80.099999999999994" customHeight="1">
      <c r="A72" s="50" t="s">
        <v>270</v>
      </c>
      <c r="B72" s="14" t="s">
        <v>55</v>
      </c>
      <c r="C72" s="45" t="s">
        <v>229</v>
      </c>
      <c r="D72" s="14" t="s">
        <v>55</v>
      </c>
      <c r="E72" s="14" t="s">
        <v>55</v>
      </c>
      <c r="F72" s="14" t="s">
        <v>55</v>
      </c>
      <c r="G72" s="15" t="s">
        <v>55</v>
      </c>
      <c r="H72" s="14" t="s">
        <v>55</v>
      </c>
      <c r="I72" s="14" t="s">
        <v>55</v>
      </c>
      <c r="J72" s="99" t="s">
        <v>55</v>
      </c>
      <c r="K72" s="92" t="s">
        <v>55</v>
      </c>
      <c r="L72" s="18"/>
    </row>
    <row r="73" spans="1:12" ht="80.099999999999994" customHeight="1">
      <c r="A73" s="77" t="s">
        <v>161</v>
      </c>
      <c r="B73" s="12" t="s">
        <v>55</v>
      </c>
      <c r="C73" s="76" t="s">
        <v>271</v>
      </c>
      <c r="D73" s="12" t="s">
        <v>55</v>
      </c>
      <c r="E73" s="12" t="s">
        <v>55</v>
      </c>
      <c r="F73" s="12" t="s">
        <v>55</v>
      </c>
      <c r="G73" s="13" t="s">
        <v>55</v>
      </c>
      <c r="H73" s="12" t="s">
        <v>55</v>
      </c>
      <c r="I73" s="12" t="s">
        <v>55</v>
      </c>
      <c r="J73" s="12" t="s">
        <v>55</v>
      </c>
      <c r="K73" s="91" t="s">
        <v>55</v>
      </c>
      <c r="L73" s="19"/>
    </row>
    <row r="74" spans="1:12" ht="80.099999999999994" customHeight="1">
      <c r="A74" s="50" t="s">
        <v>272</v>
      </c>
      <c r="B74" s="14" t="s">
        <v>55</v>
      </c>
      <c r="C74" s="45" t="s">
        <v>271</v>
      </c>
      <c r="D74" s="14" t="s">
        <v>55</v>
      </c>
      <c r="E74" s="14" t="s">
        <v>55</v>
      </c>
      <c r="F74" s="45">
        <v>2011</v>
      </c>
      <c r="G74" s="15" t="s">
        <v>55</v>
      </c>
      <c r="H74" s="14" t="s">
        <v>55</v>
      </c>
      <c r="I74" s="14" t="s">
        <v>55</v>
      </c>
      <c r="J74" s="99" t="s">
        <v>55</v>
      </c>
      <c r="K74" s="92" t="s">
        <v>55</v>
      </c>
      <c r="L74" s="18"/>
    </row>
    <row r="75" spans="1:12" ht="80.099999999999994" customHeight="1">
      <c r="A75" s="77" t="s">
        <v>273</v>
      </c>
      <c r="B75" s="12" t="s">
        <v>55</v>
      </c>
      <c r="C75" s="76" t="s">
        <v>74</v>
      </c>
      <c r="D75" s="12" t="s">
        <v>55</v>
      </c>
      <c r="E75" s="12" t="s">
        <v>55</v>
      </c>
      <c r="F75" s="12" t="s">
        <v>55</v>
      </c>
      <c r="G75" s="13" t="s">
        <v>55</v>
      </c>
      <c r="H75" s="12" t="s">
        <v>55</v>
      </c>
      <c r="I75" s="12" t="s">
        <v>55</v>
      </c>
      <c r="J75" s="12" t="s">
        <v>55</v>
      </c>
      <c r="K75" s="91" t="s">
        <v>55</v>
      </c>
      <c r="L75" s="19"/>
    </row>
    <row r="76" spans="1:12" ht="80.099999999999994" customHeight="1">
      <c r="A76" s="50" t="s">
        <v>274</v>
      </c>
      <c r="B76" s="14" t="s">
        <v>55</v>
      </c>
      <c r="C76" s="45" t="s">
        <v>74</v>
      </c>
      <c r="D76" s="14" t="s">
        <v>55</v>
      </c>
      <c r="E76" s="14" t="s">
        <v>55</v>
      </c>
      <c r="F76" s="14" t="s">
        <v>55</v>
      </c>
      <c r="G76" s="15" t="s">
        <v>55</v>
      </c>
      <c r="H76" s="14" t="s">
        <v>55</v>
      </c>
      <c r="I76" s="14" t="s">
        <v>55</v>
      </c>
      <c r="J76" s="99" t="s">
        <v>55</v>
      </c>
      <c r="K76" s="92" t="s">
        <v>55</v>
      </c>
      <c r="L76" s="18"/>
    </row>
    <row r="77" spans="1:12" ht="80.099999999999994" customHeight="1">
      <c r="A77" s="77" t="s">
        <v>275</v>
      </c>
      <c r="B77" s="12" t="s">
        <v>55</v>
      </c>
      <c r="C77" s="76" t="s">
        <v>276</v>
      </c>
      <c r="D77" s="12" t="s">
        <v>55</v>
      </c>
      <c r="E77" s="76" t="s">
        <v>44</v>
      </c>
      <c r="F77" s="76" t="s">
        <v>277</v>
      </c>
      <c r="G77" s="78" t="s">
        <v>236</v>
      </c>
      <c r="H77" s="12" t="s">
        <v>55</v>
      </c>
      <c r="I77" s="12" t="s">
        <v>55</v>
      </c>
      <c r="J77" s="12" t="s">
        <v>55</v>
      </c>
      <c r="K77" s="91" t="s">
        <v>55</v>
      </c>
      <c r="L77" s="19"/>
    </row>
    <row r="78" spans="1:12" ht="80.099999999999994" customHeight="1">
      <c r="A78" s="50" t="s">
        <v>278</v>
      </c>
      <c r="B78" s="14" t="s">
        <v>55</v>
      </c>
      <c r="C78" s="45" t="s">
        <v>276</v>
      </c>
      <c r="D78" s="45" t="s">
        <v>279</v>
      </c>
      <c r="E78" s="45" t="s">
        <v>44</v>
      </c>
      <c r="F78" s="45">
        <v>2011</v>
      </c>
      <c r="G78" s="15" t="s">
        <v>55</v>
      </c>
      <c r="H78" s="15" t="s">
        <v>55</v>
      </c>
      <c r="I78" s="14" t="s">
        <v>55</v>
      </c>
      <c r="J78" s="99" t="s">
        <v>55</v>
      </c>
      <c r="K78" s="92" t="s">
        <v>55</v>
      </c>
      <c r="L78" s="18"/>
    </row>
    <row r="79" spans="1:12" ht="80.099999999999994" customHeight="1">
      <c r="A79" s="50" t="s">
        <v>280</v>
      </c>
      <c r="B79" s="14" t="s">
        <v>55</v>
      </c>
      <c r="C79" s="45" t="s">
        <v>281</v>
      </c>
      <c r="D79" s="45" t="s">
        <v>282</v>
      </c>
      <c r="E79" s="45" t="s">
        <v>44</v>
      </c>
      <c r="F79" s="45" t="s">
        <v>283</v>
      </c>
      <c r="G79" s="45" t="s">
        <v>236</v>
      </c>
      <c r="H79" s="45" t="s">
        <v>19</v>
      </c>
      <c r="I79" s="45" t="s">
        <v>1378</v>
      </c>
      <c r="J79" s="100" t="s">
        <v>284</v>
      </c>
      <c r="K79" s="14" t="s">
        <v>55</v>
      </c>
      <c r="L79" s="19"/>
    </row>
    <row r="80" spans="1:12" ht="80.099999999999994" customHeight="1">
      <c r="A80" s="50" t="s">
        <v>285</v>
      </c>
      <c r="B80" s="14" t="s">
        <v>55</v>
      </c>
      <c r="C80" s="45" t="s">
        <v>281</v>
      </c>
      <c r="D80" s="45" t="s">
        <v>286</v>
      </c>
      <c r="E80" s="14" t="s">
        <v>55</v>
      </c>
      <c r="F80" s="45">
        <v>2011</v>
      </c>
      <c r="G80" s="15" t="s">
        <v>55</v>
      </c>
      <c r="H80" s="14" t="s">
        <v>55</v>
      </c>
      <c r="I80" s="14" t="s">
        <v>55</v>
      </c>
      <c r="J80" s="99" t="s">
        <v>55</v>
      </c>
      <c r="K80" s="92" t="s">
        <v>55</v>
      </c>
      <c r="L80" s="18"/>
    </row>
    <row r="81" spans="1:12" ht="80.099999999999994" customHeight="1">
      <c r="A81" s="77" t="s">
        <v>287</v>
      </c>
      <c r="B81" s="12" t="s">
        <v>55</v>
      </c>
      <c r="C81" s="76" t="s">
        <v>281</v>
      </c>
      <c r="D81" s="76" t="s">
        <v>288</v>
      </c>
      <c r="E81" s="12" t="s">
        <v>55</v>
      </c>
      <c r="F81" s="76">
        <v>2008</v>
      </c>
      <c r="G81" s="13" t="s">
        <v>55</v>
      </c>
      <c r="H81" s="12" t="s">
        <v>55</v>
      </c>
      <c r="I81" s="12" t="s">
        <v>55</v>
      </c>
      <c r="J81" s="12" t="s">
        <v>55</v>
      </c>
      <c r="K81" s="91" t="s">
        <v>55</v>
      </c>
      <c r="L81" s="19"/>
    </row>
    <row r="82" spans="1:12" ht="80.099999999999994" customHeight="1">
      <c r="A82" s="50" t="s">
        <v>289</v>
      </c>
      <c r="B82" s="14" t="s">
        <v>55</v>
      </c>
      <c r="C82" s="45" t="s">
        <v>290</v>
      </c>
      <c r="D82" s="14" t="s">
        <v>55</v>
      </c>
      <c r="E82" s="14" t="s">
        <v>55</v>
      </c>
      <c r="F82" s="45">
        <v>2010</v>
      </c>
      <c r="G82" s="15" t="s">
        <v>55</v>
      </c>
      <c r="H82" s="14" t="s">
        <v>55</v>
      </c>
      <c r="I82" s="14" t="s">
        <v>55</v>
      </c>
      <c r="J82" s="99" t="s">
        <v>55</v>
      </c>
      <c r="K82" s="92" t="s">
        <v>55</v>
      </c>
      <c r="L82" s="18"/>
    </row>
    <row r="83" spans="1:12" ht="80.099999999999994" customHeight="1">
      <c r="A83" s="77" t="s">
        <v>291</v>
      </c>
      <c r="B83" s="12" t="s">
        <v>55</v>
      </c>
      <c r="C83" s="76" t="s">
        <v>290</v>
      </c>
      <c r="D83" s="12" t="s">
        <v>55</v>
      </c>
      <c r="E83" s="12" t="s">
        <v>55</v>
      </c>
      <c r="F83" s="76">
        <v>2010</v>
      </c>
      <c r="G83" s="13" t="s">
        <v>55</v>
      </c>
      <c r="H83" s="12" t="s">
        <v>55</v>
      </c>
      <c r="I83" s="12" t="s">
        <v>55</v>
      </c>
      <c r="J83" s="12" t="s">
        <v>55</v>
      </c>
      <c r="K83" s="91" t="s">
        <v>55</v>
      </c>
      <c r="L83" s="19"/>
    </row>
    <row r="84" spans="1:12" ht="80.099999999999994" customHeight="1">
      <c r="A84" s="50" t="s">
        <v>292</v>
      </c>
      <c r="B84" s="14" t="s">
        <v>55</v>
      </c>
      <c r="C84" s="45" t="s">
        <v>290</v>
      </c>
      <c r="D84" s="14" t="s">
        <v>55</v>
      </c>
      <c r="E84" s="14" t="s">
        <v>55</v>
      </c>
      <c r="F84" s="45">
        <v>2010</v>
      </c>
      <c r="G84" s="15" t="s">
        <v>55</v>
      </c>
      <c r="H84" s="14" t="s">
        <v>55</v>
      </c>
      <c r="I84" s="14" t="s">
        <v>55</v>
      </c>
      <c r="J84" s="99" t="s">
        <v>55</v>
      </c>
      <c r="K84" s="92" t="s">
        <v>55</v>
      </c>
      <c r="L84" s="18"/>
    </row>
    <row r="85" spans="1:12" ht="80.099999999999994" customHeight="1">
      <c r="A85" s="30" t="s">
        <v>293</v>
      </c>
      <c r="B85" s="31" t="s">
        <v>13</v>
      </c>
      <c r="C85" s="31" t="s">
        <v>229</v>
      </c>
      <c r="D85" s="31" t="s">
        <v>294</v>
      </c>
      <c r="E85" s="31" t="s">
        <v>44</v>
      </c>
      <c r="F85" s="31" t="s">
        <v>295</v>
      </c>
      <c r="G85" s="32" t="s">
        <v>236</v>
      </c>
      <c r="H85" s="31" t="s">
        <v>19</v>
      </c>
      <c r="I85" s="31" t="s">
        <v>294</v>
      </c>
      <c r="J85" s="24" t="s">
        <v>296</v>
      </c>
      <c r="K85" s="24" t="s">
        <v>297</v>
      </c>
      <c r="L85" s="19"/>
    </row>
    <row r="86" spans="1:12" ht="80.099999999999994" customHeight="1">
      <c r="A86" s="50" t="s">
        <v>298</v>
      </c>
      <c r="B86" s="14" t="s">
        <v>55</v>
      </c>
      <c r="C86" s="45" t="s">
        <v>147</v>
      </c>
      <c r="D86" s="14" t="s">
        <v>55</v>
      </c>
      <c r="E86" s="14" t="s">
        <v>55</v>
      </c>
      <c r="F86" s="14" t="s">
        <v>55</v>
      </c>
      <c r="G86" s="15" t="s">
        <v>55</v>
      </c>
      <c r="H86" s="14" t="s">
        <v>55</v>
      </c>
      <c r="I86" s="14" t="s">
        <v>55</v>
      </c>
      <c r="J86" s="99" t="s">
        <v>55</v>
      </c>
      <c r="K86" s="92" t="s">
        <v>55</v>
      </c>
      <c r="L86" s="18"/>
    </row>
    <row r="87" spans="1:12" ht="80.099999999999994" customHeight="1">
      <c r="A87" s="77" t="s">
        <v>299</v>
      </c>
      <c r="B87" s="12" t="s">
        <v>55</v>
      </c>
      <c r="C87" s="76" t="s">
        <v>162</v>
      </c>
      <c r="D87" s="12" t="s">
        <v>55</v>
      </c>
      <c r="E87" s="12" t="s">
        <v>55</v>
      </c>
      <c r="F87" s="12" t="s">
        <v>55</v>
      </c>
      <c r="G87" s="13" t="s">
        <v>55</v>
      </c>
      <c r="H87" s="12" t="s">
        <v>55</v>
      </c>
      <c r="I87" s="12" t="s">
        <v>55</v>
      </c>
      <c r="J87" s="12" t="s">
        <v>55</v>
      </c>
      <c r="K87" s="91" t="s">
        <v>55</v>
      </c>
      <c r="L87" s="19"/>
    </row>
    <row r="88" spans="1:12" ht="80.099999999999994" customHeight="1">
      <c r="A88" s="7" t="s">
        <v>300</v>
      </c>
      <c r="B88" s="8" t="s">
        <v>68</v>
      </c>
      <c r="C88" s="8" t="s">
        <v>14</v>
      </c>
      <c r="D88" s="4" t="s">
        <v>301</v>
      </c>
      <c r="E88" s="8" t="s">
        <v>1446</v>
      </c>
      <c r="F88" s="8" t="s">
        <v>1445</v>
      </c>
      <c r="G88" s="11" t="s">
        <v>236</v>
      </c>
      <c r="H88" s="4" t="s">
        <v>19</v>
      </c>
      <c r="I88" s="8" t="s">
        <v>1381</v>
      </c>
      <c r="J88" s="98" t="s">
        <v>302</v>
      </c>
      <c r="K88" s="16" t="s">
        <v>303</v>
      </c>
      <c r="L88" s="18"/>
    </row>
    <row r="89" spans="1:12" ht="80.099999999999994" customHeight="1">
      <c r="A89" s="6" t="s">
        <v>304</v>
      </c>
      <c r="B89" s="9" t="s">
        <v>41</v>
      </c>
      <c r="C89" s="9" t="s">
        <v>14</v>
      </c>
      <c r="D89" s="9" t="s">
        <v>305</v>
      </c>
      <c r="E89" s="9" t="s">
        <v>99</v>
      </c>
      <c r="F89" s="9" t="s">
        <v>1501</v>
      </c>
      <c r="G89" s="10" t="s">
        <v>18</v>
      </c>
      <c r="H89" s="9" t="s">
        <v>19</v>
      </c>
      <c r="I89" s="9" t="s">
        <v>1379</v>
      </c>
      <c r="J89" s="9" t="s">
        <v>305</v>
      </c>
      <c r="K89" s="24" t="s">
        <v>306</v>
      </c>
      <c r="L89" s="28" t="s">
        <v>307</v>
      </c>
    </row>
    <row r="90" spans="1:12" ht="80.099999999999994" customHeight="1">
      <c r="A90" s="7" t="s">
        <v>308</v>
      </c>
      <c r="B90" s="4" t="s">
        <v>41</v>
      </c>
      <c r="C90" s="8" t="s">
        <v>74</v>
      </c>
      <c r="D90" s="4" t="s">
        <v>309</v>
      </c>
      <c r="E90" s="4" t="s">
        <v>44</v>
      </c>
      <c r="F90" s="4" t="s">
        <v>310</v>
      </c>
      <c r="G90" s="11" t="s">
        <v>18</v>
      </c>
      <c r="H90" s="4" t="s">
        <v>19</v>
      </c>
      <c r="I90" s="8" t="s">
        <v>1380</v>
      </c>
      <c r="J90" s="98" t="s">
        <v>311</v>
      </c>
      <c r="K90" s="16" t="s">
        <v>312</v>
      </c>
      <c r="L90" s="18"/>
    </row>
    <row r="91" spans="1:12" ht="80.099999999999994" customHeight="1">
      <c r="A91" s="6" t="s">
        <v>313</v>
      </c>
      <c r="B91" s="2" t="s">
        <v>41</v>
      </c>
      <c r="C91" s="9" t="s">
        <v>42</v>
      </c>
      <c r="D91" s="2" t="s">
        <v>314</v>
      </c>
      <c r="E91" s="2" t="s">
        <v>44</v>
      </c>
      <c r="F91" s="2" t="s">
        <v>315</v>
      </c>
      <c r="G91" s="10" t="s">
        <v>236</v>
      </c>
      <c r="H91" s="2" t="s">
        <v>19</v>
      </c>
      <c r="I91" s="2" t="s">
        <v>316</v>
      </c>
      <c r="J91" s="2" t="s">
        <v>317</v>
      </c>
      <c r="K91" s="24" t="s">
        <v>318</v>
      </c>
      <c r="L91" s="19"/>
    </row>
    <row r="92" spans="1:12" ht="80.099999999999994" customHeight="1">
      <c r="A92" s="7" t="s">
        <v>319</v>
      </c>
      <c r="B92" s="4" t="s">
        <v>41</v>
      </c>
      <c r="C92" s="8" t="s">
        <v>42</v>
      </c>
      <c r="D92" s="4" t="s">
        <v>320</v>
      </c>
      <c r="E92" s="4" t="s">
        <v>321</v>
      </c>
      <c r="F92" s="4" t="s">
        <v>322</v>
      </c>
      <c r="G92" s="11" t="s">
        <v>236</v>
      </c>
      <c r="H92" s="4" t="s">
        <v>19</v>
      </c>
      <c r="I92" s="4" t="s">
        <v>316</v>
      </c>
      <c r="J92" s="98" t="s">
        <v>323</v>
      </c>
      <c r="K92" s="16" t="s">
        <v>324</v>
      </c>
      <c r="L92" s="18"/>
    </row>
    <row r="93" spans="1:12" ht="80.099999999999994" customHeight="1">
      <c r="A93" s="6" t="s">
        <v>325</v>
      </c>
      <c r="B93" s="2" t="s">
        <v>41</v>
      </c>
      <c r="C93" s="9" t="s">
        <v>42</v>
      </c>
      <c r="D93" s="2" t="s">
        <v>326</v>
      </c>
      <c r="E93" s="2" t="s">
        <v>321</v>
      </c>
      <c r="F93" s="2" t="s">
        <v>327</v>
      </c>
      <c r="G93" s="10" t="s">
        <v>236</v>
      </c>
      <c r="H93" s="2" t="s">
        <v>19</v>
      </c>
      <c r="I93" s="2" t="s">
        <v>316</v>
      </c>
      <c r="J93" s="93" t="s">
        <v>328</v>
      </c>
      <c r="K93" s="24" t="s">
        <v>329</v>
      </c>
      <c r="L93" s="19"/>
    </row>
    <row r="94" spans="1:12" ht="80.099999999999994" customHeight="1">
      <c r="A94" s="7" t="s">
        <v>330</v>
      </c>
      <c r="B94" s="4" t="s">
        <v>331</v>
      </c>
      <c r="C94" s="8" t="s">
        <v>42</v>
      </c>
      <c r="D94" s="4" t="s">
        <v>332</v>
      </c>
      <c r="E94" s="4" t="s">
        <v>86</v>
      </c>
      <c r="F94" s="8" t="s">
        <v>1447</v>
      </c>
      <c r="G94" s="11" t="s">
        <v>18</v>
      </c>
      <c r="H94" s="4" t="s">
        <v>19</v>
      </c>
      <c r="I94" s="4" t="s">
        <v>316</v>
      </c>
      <c r="J94" s="98" t="s">
        <v>333</v>
      </c>
      <c r="K94" s="16" t="s">
        <v>334</v>
      </c>
      <c r="L94" s="18"/>
    </row>
    <row r="95" spans="1:12" ht="80.099999999999994" customHeight="1">
      <c r="A95" s="77" t="s">
        <v>335</v>
      </c>
      <c r="B95" s="76" t="s">
        <v>30</v>
      </c>
      <c r="C95" s="76" t="s">
        <v>42</v>
      </c>
      <c r="D95" s="12" t="s">
        <v>55</v>
      </c>
      <c r="E95" s="12" t="s">
        <v>55</v>
      </c>
      <c r="F95" s="12" t="s">
        <v>55</v>
      </c>
      <c r="G95" s="13" t="s">
        <v>55</v>
      </c>
      <c r="H95" s="12" t="s">
        <v>55</v>
      </c>
      <c r="I95" s="76" t="s">
        <v>316</v>
      </c>
      <c r="J95" s="12" t="s">
        <v>55</v>
      </c>
      <c r="K95" s="91" t="s">
        <v>55</v>
      </c>
      <c r="L95" s="19"/>
    </row>
    <row r="96" spans="1:12" ht="80.099999999999994" customHeight="1">
      <c r="A96" s="50" t="s">
        <v>336</v>
      </c>
      <c r="B96" s="14" t="s">
        <v>55</v>
      </c>
      <c r="C96" s="45" t="s">
        <v>162</v>
      </c>
      <c r="D96" s="45" t="s">
        <v>337</v>
      </c>
      <c r="E96" s="14" t="s">
        <v>55</v>
      </c>
      <c r="F96" s="14" t="s">
        <v>55</v>
      </c>
      <c r="G96" s="15" t="s">
        <v>55</v>
      </c>
      <c r="H96" s="14" t="s">
        <v>55</v>
      </c>
      <c r="I96" s="14" t="s">
        <v>55</v>
      </c>
      <c r="J96" s="99" t="s">
        <v>55</v>
      </c>
      <c r="K96" s="92" t="s">
        <v>55</v>
      </c>
      <c r="L96" s="18"/>
    </row>
    <row r="97" spans="1:15" ht="80.099999999999994" customHeight="1">
      <c r="A97" s="77" t="s">
        <v>338</v>
      </c>
      <c r="B97" s="12" t="s">
        <v>55</v>
      </c>
      <c r="C97" s="76" t="s">
        <v>84</v>
      </c>
      <c r="D97" s="76" t="s">
        <v>339</v>
      </c>
      <c r="E97" s="12" t="s">
        <v>55</v>
      </c>
      <c r="F97" s="76" t="s">
        <v>340</v>
      </c>
      <c r="G97" s="13" t="s">
        <v>55</v>
      </c>
      <c r="H97" s="12" t="s">
        <v>55</v>
      </c>
      <c r="I97" s="12" t="s">
        <v>55</v>
      </c>
      <c r="J97" s="12" t="s">
        <v>55</v>
      </c>
      <c r="K97" s="91" t="s">
        <v>55</v>
      </c>
      <c r="L97" s="19"/>
    </row>
    <row r="98" spans="1:15" ht="80.099999999999994" customHeight="1">
      <c r="A98" s="50" t="s">
        <v>341</v>
      </c>
      <c r="B98" s="14" t="s">
        <v>55</v>
      </c>
      <c r="C98" s="45" t="s">
        <v>342</v>
      </c>
      <c r="D98" s="45" t="s">
        <v>343</v>
      </c>
      <c r="E98" s="14" t="s">
        <v>55</v>
      </c>
      <c r="F98" s="45" t="s">
        <v>1495</v>
      </c>
      <c r="G98" s="15" t="s">
        <v>55</v>
      </c>
      <c r="H98" s="14" t="s">
        <v>55</v>
      </c>
      <c r="I98" s="14" t="s">
        <v>55</v>
      </c>
      <c r="J98" s="99" t="s">
        <v>55</v>
      </c>
      <c r="K98" s="92" t="s">
        <v>55</v>
      </c>
      <c r="L98" s="18"/>
    </row>
    <row r="99" spans="1:15" ht="80.099999999999994" customHeight="1">
      <c r="A99" s="77" t="s">
        <v>344</v>
      </c>
      <c r="B99" s="76" t="s">
        <v>30</v>
      </c>
      <c r="C99" s="76" t="s">
        <v>345</v>
      </c>
      <c r="D99" s="76" t="s">
        <v>346</v>
      </c>
      <c r="E99" s="12" t="s">
        <v>55</v>
      </c>
      <c r="F99" s="76" t="s">
        <v>340</v>
      </c>
      <c r="G99" s="13" t="s">
        <v>55</v>
      </c>
      <c r="H99" s="12" t="s">
        <v>55</v>
      </c>
      <c r="I99" s="12" t="s">
        <v>55</v>
      </c>
      <c r="J99" s="12" t="s">
        <v>55</v>
      </c>
      <c r="K99" s="91" t="s">
        <v>55</v>
      </c>
      <c r="L99" s="19"/>
    </row>
    <row r="100" spans="1:15" ht="80.099999999999994" customHeight="1">
      <c r="A100" s="41" t="s">
        <v>347</v>
      </c>
      <c r="B100" s="25" t="s">
        <v>30</v>
      </c>
      <c r="C100" s="25" t="s">
        <v>74</v>
      </c>
      <c r="D100" s="25" t="s">
        <v>348</v>
      </c>
      <c r="E100" s="25" t="s">
        <v>349</v>
      </c>
      <c r="F100" s="25" t="s">
        <v>350</v>
      </c>
      <c r="G100" s="36" t="s">
        <v>18</v>
      </c>
      <c r="H100" s="36" t="s">
        <v>351</v>
      </c>
      <c r="I100" s="36" t="s">
        <v>180</v>
      </c>
      <c r="J100" s="16" t="s">
        <v>220</v>
      </c>
      <c r="K100" s="16" t="s">
        <v>352</v>
      </c>
      <c r="L100" s="18"/>
    </row>
    <row r="101" spans="1:15" ht="80.099999999999994" customHeight="1">
      <c r="A101" s="77" t="s">
        <v>353</v>
      </c>
      <c r="B101" s="76" t="s">
        <v>30</v>
      </c>
      <c r="C101" s="76" t="s">
        <v>271</v>
      </c>
      <c r="D101" s="12" t="s">
        <v>55</v>
      </c>
      <c r="E101" s="12" t="s">
        <v>55</v>
      </c>
      <c r="F101" s="12" t="s">
        <v>55</v>
      </c>
      <c r="G101" s="13" t="s">
        <v>55</v>
      </c>
      <c r="H101" s="12" t="s">
        <v>55</v>
      </c>
      <c r="I101" s="12" t="s">
        <v>55</v>
      </c>
      <c r="J101" s="12" t="s">
        <v>55</v>
      </c>
      <c r="K101" s="91" t="s">
        <v>55</v>
      </c>
      <c r="L101" s="19"/>
    </row>
    <row r="102" spans="1:15" ht="80.099999999999994" customHeight="1">
      <c r="A102" s="7" t="s">
        <v>292</v>
      </c>
      <c r="B102" s="4" t="s">
        <v>30</v>
      </c>
      <c r="C102" s="8" t="s">
        <v>74</v>
      </c>
      <c r="D102" s="4" t="s">
        <v>354</v>
      </c>
      <c r="E102" s="4" t="s">
        <v>44</v>
      </c>
      <c r="F102" s="4" t="s">
        <v>355</v>
      </c>
      <c r="G102" s="11" t="s">
        <v>18</v>
      </c>
      <c r="H102" s="4" t="s">
        <v>19</v>
      </c>
      <c r="I102" s="4" t="s">
        <v>180</v>
      </c>
      <c r="J102" s="98" t="s">
        <v>220</v>
      </c>
      <c r="K102" s="16" t="s">
        <v>356</v>
      </c>
      <c r="L102" s="18"/>
      <c r="M102" s="42"/>
      <c r="N102" s="42"/>
      <c r="O102" s="42"/>
    </row>
    <row r="103" spans="1:15" ht="80.099999999999994" customHeight="1">
      <c r="A103" s="6" t="s">
        <v>357</v>
      </c>
      <c r="B103" s="9" t="s">
        <v>30</v>
      </c>
      <c r="C103" s="9" t="s">
        <v>229</v>
      </c>
      <c r="D103" s="9" t="s">
        <v>358</v>
      </c>
      <c r="E103" s="9" t="s">
        <v>44</v>
      </c>
      <c r="F103" s="9" t="s">
        <v>1445</v>
      </c>
      <c r="G103" s="10" t="s">
        <v>18</v>
      </c>
      <c r="H103" s="9" t="s">
        <v>351</v>
      </c>
      <c r="I103" s="9" t="s">
        <v>1382</v>
      </c>
      <c r="J103" s="9" t="s">
        <v>359</v>
      </c>
      <c r="K103" s="24" t="s">
        <v>360</v>
      </c>
      <c r="L103" s="28" t="s">
        <v>361</v>
      </c>
    </row>
    <row r="104" spans="1:15" ht="80.099999999999994" customHeight="1">
      <c r="A104" s="7" t="s">
        <v>362</v>
      </c>
      <c r="B104" s="4" t="s">
        <v>30</v>
      </c>
      <c r="C104" s="8" t="s">
        <v>192</v>
      </c>
      <c r="D104" s="4" t="s">
        <v>363</v>
      </c>
      <c r="E104" s="4" t="s">
        <v>44</v>
      </c>
      <c r="F104" s="4" t="s">
        <v>315</v>
      </c>
      <c r="G104" s="11" t="s">
        <v>236</v>
      </c>
      <c r="H104" s="4" t="s">
        <v>19</v>
      </c>
      <c r="I104" s="4" t="s">
        <v>316</v>
      </c>
      <c r="J104" s="98" t="s">
        <v>364</v>
      </c>
      <c r="K104" s="16" t="s">
        <v>365</v>
      </c>
      <c r="L104" s="18"/>
    </row>
    <row r="105" spans="1:15" ht="80.099999999999994" customHeight="1">
      <c r="A105" s="6" t="s">
        <v>366</v>
      </c>
      <c r="B105" s="9" t="s">
        <v>367</v>
      </c>
      <c r="C105" s="9" t="s">
        <v>84</v>
      </c>
      <c r="D105" s="9" t="s">
        <v>339</v>
      </c>
      <c r="E105" s="9" t="s">
        <v>1502</v>
      </c>
      <c r="F105" s="9" t="s">
        <v>368</v>
      </c>
      <c r="G105" s="10" t="s">
        <v>18</v>
      </c>
      <c r="H105" s="9" t="s">
        <v>19</v>
      </c>
      <c r="I105" s="9" t="s">
        <v>1383</v>
      </c>
      <c r="J105" s="9" t="s">
        <v>369</v>
      </c>
      <c r="K105" s="24" t="s">
        <v>370</v>
      </c>
      <c r="L105" s="28"/>
      <c r="M105" s="42"/>
      <c r="N105" s="42"/>
      <c r="O105" s="42"/>
    </row>
    <row r="106" spans="1:15" s="44" customFormat="1" ht="80.099999999999994" customHeight="1">
      <c r="A106" s="50" t="s">
        <v>371</v>
      </c>
      <c r="B106" s="45" t="s">
        <v>30</v>
      </c>
      <c r="C106" s="45" t="s">
        <v>276</v>
      </c>
      <c r="D106" s="45" t="s">
        <v>372</v>
      </c>
      <c r="E106" s="45" t="s">
        <v>44</v>
      </c>
      <c r="F106" s="45" t="s">
        <v>373</v>
      </c>
      <c r="G106" s="51" t="s">
        <v>18</v>
      </c>
      <c r="H106" s="45" t="s">
        <v>56</v>
      </c>
      <c r="I106" s="45" t="s">
        <v>1384</v>
      </c>
      <c r="J106" s="100" t="s">
        <v>374</v>
      </c>
      <c r="K106" s="92" t="s">
        <v>55</v>
      </c>
      <c r="L106" s="18"/>
    </row>
    <row r="107" spans="1:15" ht="80.099999999999994" customHeight="1">
      <c r="A107" s="77" t="s">
        <v>375</v>
      </c>
      <c r="B107" s="76" t="s">
        <v>376</v>
      </c>
      <c r="C107" s="76" t="s">
        <v>377</v>
      </c>
      <c r="D107" s="76" t="s">
        <v>378</v>
      </c>
      <c r="E107" s="76" t="s">
        <v>44</v>
      </c>
      <c r="F107" s="76" t="s">
        <v>379</v>
      </c>
      <c r="G107" s="78" t="s">
        <v>1496</v>
      </c>
      <c r="H107" s="76" t="s">
        <v>380</v>
      </c>
      <c r="I107" s="76" t="s">
        <v>1385</v>
      </c>
      <c r="J107" s="93" t="s">
        <v>381</v>
      </c>
      <c r="K107" s="91" t="s">
        <v>55</v>
      </c>
      <c r="L107" s="21"/>
    </row>
    <row r="108" spans="1:15" ht="80.099999999999994" customHeight="1">
      <c r="A108" s="7" t="s">
        <v>382</v>
      </c>
      <c r="B108" s="4" t="s">
        <v>41</v>
      </c>
      <c r="C108" s="8" t="s">
        <v>383</v>
      </c>
      <c r="D108" s="4" t="s">
        <v>384</v>
      </c>
      <c r="E108" s="8" t="s">
        <v>44</v>
      </c>
      <c r="F108" s="4" t="s">
        <v>379</v>
      </c>
      <c r="G108" s="11" t="s">
        <v>18</v>
      </c>
      <c r="H108" s="4" t="s">
        <v>385</v>
      </c>
      <c r="I108" s="8" t="s">
        <v>180</v>
      </c>
      <c r="J108" s="98" t="s">
        <v>386</v>
      </c>
      <c r="K108" s="16" t="s">
        <v>387</v>
      </c>
      <c r="L108" s="18"/>
    </row>
    <row r="109" spans="1:15" ht="80.099999999999994" customHeight="1">
      <c r="A109" s="6" t="s">
        <v>388</v>
      </c>
      <c r="B109" s="9" t="s">
        <v>41</v>
      </c>
      <c r="C109" s="9" t="s">
        <v>389</v>
      </c>
      <c r="D109" s="9" t="s">
        <v>390</v>
      </c>
      <c r="E109" s="9" t="s">
        <v>44</v>
      </c>
      <c r="F109" s="9" t="s">
        <v>391</v>
      </c>
      <c r="G109" s="10" t="s">
        <v>18</v>
      </c>
      <c r="H109" s="9" t="s">
        <v>19</v>
      </c>
      <c r="I109" s="9" t="s">
        <v>1386</v>
      </c>
      <c r="J109" s="9" t="s">
        <v>392</v>
      </c>
      <c r="K109" s="24" t="s">
        <v>393</v>
      </c>
      <c r="L109" s="28"/>
    </row>
    <row r="110" spans="1:15" s="43" customFormat="1" ht="80.099999999999994" customHeight="1">
      <c r="A110" s="7" t="s">
        <v>394</v>
      </c>
      <c r="B110" s="4" t="s">
        <v>395</v>
      </c>
      <c r="C110" s="8" t="s">
        <v>396</v>
      </c>
      <c r="D110" s="4" t="s">
        <v>397</v>
      </c>
      <c r="E110" s="8" t="s">
        <v>398</v>
      </c>
      <c r="F110" s="4" t="s">
        <v>399</v>
      </c>
      <c r="G110" s="11" t="s">
        <v>18</v>
      </c>
      <c r="H110" s="4" t="s">
        <v>19</v>
      </c>
      <c r="I110" s="8" t="s">
        <v>1387</v>
      </c>
      <c r="J110" s="98" t="s">
        <v>400</v>
      </c>
      <c r="K110" s="16" t="s">
        <v>401</v>
      </c>
      <c r="L110" s="18" t="s">
        <v>402</v>
      </c>
    </row>
    <row r="111" spans="1:15" s="44" customFormat="1" ht="80.099999999999994" customHeight="1">
      <c r="A111" s="6" t="s">
        <v>403</v>
      </c>
      <c r="B111" s="9" t="s">
        <v>404</v>
      </c>
      <c r="C111" s="9" t="s">
        <v>14</v>
      </c>
      <c r="D111" s="9" t="s">
        <v>397</v>
      </c>
      <c r="E111" s="9" t="s">
        <v>405</v>
      </c>
      <c r="F111" s="9" t="s">
        <v>406</v>
      </c>
      <c r="G111" s="10" t="s">
        <v>18</v>
      </c>
      <c r="H111" s="9" t="s">
        <v>19</v>
      </c>
      <c r="I111" s="9" t="s">
        <v>1388</v>
      </c>
      <c r="J111" s="9" t="s">
        <v>400</v>
      </c>
      <c r="K111" s="24" t="s">
        <v>407</v>
      </c>
      <c r="L111" s="28" t="s">
        <v>408</v>
      </c>
    </row>
    <row r="112" spans="1:15" s="44" customFormat="1" ht="80.099999999999994" customHeight="1">
      <c r="A112" s="7" t="s">
        <v>409</v>
      </c>
      <c r="B112" s="4" t="s">
        <v>404</v>
      </c>
      <c r="C112" s="8" t="s">
        <v>14</v>
      </c>
      <c r="D112" s="4" t="s">
        <v>397</v>
      </c>
      <c r="E112" s="4" t="s">
        <v>410</v>
      </c>
      <c r="F112" s="4" t="s">
        <v>411</v>
      </c>
      <c r="G112" s="11" t="s">
        <v>18</v>
      </c>
      <c r="H112" s="4" t="s">
        <v>19</v>
      </c>
      <c r="I112" s="8" t="s">
        <v>412</v>
      </c>
      <c r="J112" s="98" t="s">
        <v>400</v>
      </c>
      <c r="K112" s="16" t="s">
        <v>413</v>
      </c>
      <c r="L112" s="18"/>
    </row>
    <row r="113" spans="1:12" s="44" customFormat="1" ht="80.099999999999994" customHeight="1">
      <c r="A113" s="6" t="s">
        <v>414</v>
      </c>
      <c r="B113" s="9" t="s">
        <v>30</v>
      </c>
      <c r="C113" s="9" t="s">
        <v>14</v>
      </c>
      <c r="D113" s="9" t="s">
        <v>397</v>
      </c>
      <c r="E113" s="9" t="s">
        <v>415</v>
      </c>
      <c r="F113" s="9" t="s">
        <v>1503</v>
      </c>
      <c r="G113" s="10" t="s">
        <v>18</v>
      </c>
      <c r="H113" s="9" t="s">
        <v>19</v>
      </c>
      <c r="I113" s="9" t="s">
        <v>1389</v>
      </c>
      <c r="J113" s="9" t="s">
        <v>400</v>
      </c>
      <c r="K113" s="24" t="s">
        <v>416</v>
      </c>
      <c r="L113" s="28" t="s">
        <v>417</v>
      </c>
    </row>
    <row r="114" spans="1:12" s="44" customFormat="1" ht="80.099999999999994" customHeight="1">
      <c r="A114" s="7" t="s">
        <v>418</v>
      </c>
      <c r="B114" s="4" t="s">
        <v>30</v>
      </c>
      <c r="C114" s="8" t="s">
        <v>14</v>
      </c>
      <c r="D114" s="4" t="s">
        <v>397</v>
      </c>
      <c r="E114" s="4" t="s">
        <v>419</v>
      </c>
      <c r="F114" s="4" t="s">
        <v>420</v>
      </c>
      <c r="G114" s="11" t="s">
        <v>18</v>
      </c>
      <c r="H114" s="4" t="s">
        <v>19</v>
      </c>
      <c r="I114" s="8" t="s">
        <v>1390</v>
      </c>
      <c r="J114" s="98" t="s">
        <v>400</v>
      </c>
      <c r="K114" s="16" t="s">
        <v>421</v>
      </c>
      <c r="L114" s="18"/>
    </row>
    <row r="115" spans="1:12" s="44" customFormat="1" ht="80.099999999999994" customHeight="1">
      <c r="A115" s="6" t="s">
        <v>422</v>
      </c>
      <c r="B115" s="9" t="s">
        <v>30</v>
      </c>
      <c r="C115" s="9" t="s">
        <v>14</v>
      </c>
      <c r="D115" s="9" t="s">
        <v>397</v>
      </c>
      <c r="E115" s="9" t="s">
        <v>44</v>
      </c>
      <c r="F115" s="9" t="s">
        <v>423</v>
      </c>
      <c r="G115" s="10" t="s">
        <v>18</v>
      </c>
      <c r="H115" s="9" t="s">
        <v>19</v>
      </c>
      <c r="I115" s="9" t="s">
        <v>1391</v>
      </c>
      <c r="J115" s="9" t="s">
        <v>400</v>
      </c>
      <c r="K115" s="24" t="s">
        <v>424</v>
      </c>
      <c r="L115" s="28"/>
    </row>
    <row r="116" spans="1:12" s="44" customFormat="1" ht="80.099999999999994" customHeight="1">
      <c r="A116" s="7" t="s">
        <v>425</v>
      </c>
      <c r="B116" s="4" t="s">
        <v>30</v>
      </c>
      <c r="C116" s="8" t="s">
        <v>14</v>
      </c>
      <c r="D116" s="4" t="s">
        <v>397</v>
      </c>
      <c r="E116" s="4" t="s">
        <v>426</v>
      </c>
      <c r="F116" s="4" t="s">
        <v>427</v>
      </c>
      <c r="G116" s="11" t="s">
        <v>18</v>
      </c>
      <c r="H116" s="4" t="s">
        <v>19</v>
      </c>
      <c r="I116" s="8" t="s">
        <v>1392</v>
      </c>
      <c r="J116" s="98" t="s">
        <v>400</v>
      </c>
      <c r="K116" s="16" t="s">
        <v>428</v>
      </c>
      <c r="L116" s="18"/>
    </row>
    <row r="117" spans="1:12" s="44" customFormat="1" ht="117" customHeight="1">
      <c r="A117" s="6" t="s">
        <v>429</v>
      </c>
      <c r="B117" s="9" t="s">
        <v>30</v>
      </c>
      <c r="C117" s="9" t="s">
        <v>396</v>
      </c>
      <c r="D117" s="9" t="s">
        <v>397</v>
      </c>
      <c r="E117" s="9" t="s">
        <v>44</v>
      </c>
      <c r="F117" s="9" t="s">
        <v>430</v>
      </c>
      <c r="G117" s="10" t="s">
        <v>18</v>
      </c>
      <c r="H117" s="9" t="s">
        <v>19</v>
      </c>
      <c r="I117" s="9" t="s">
        <v>1393</v>
      </c>
      <c r="J117" s="93" t="s">
        <v>400</v>
      </c>
      <c r="K117" s="24" t="s">
        <v>431</v>
      </c>
      <c r="L117" s="28" t="s">
        <v>432</v>
      </c>
    </row>
    <row r="118" spans="1:12" s="44" customFormat="1" ht="80.099999999999994" customHeight="1">
      <c r="A118" s="7" t="s">
        <v>433</v>
      </c>
      <c r="B118" s="4" t="s">
        <v>404</v>
      </c>
      <c r="C118" s="8" t="s">
        <v>74</v>
      </c>
      <c r="D118" s="4" t="s">
        <v>434</v>
      </c>
      <c r="E118" s="4" t="s">
        <v>44</v>
      </c>
      <c r="F118" s="4" t="s">
        <v>435</v>
      </c>
      <c r="G118" s="11" t="s">
        <v>18</v>
      </c>
      <c r="H118" s="4" t="s">
        <v>19</v>
      </c>
      <c r="I118" s="8" t="s">
        <v>821</v>
      </c>
      <c r="J118" s="98" t="s">
        <v>436</v>
      </c>
      <c r="K118" s="16" t="s">
        <v>437</v>
      </c>
      <c r="L118" s="18" t="s">
        <v>438</v>
      </c>
    </row>
    <row r="119" spans="1:12" s="44" customFormat="1" ht="80.099999999999994" customHeight="1">
      <c r="A119" s="6" t="s">
        <v>439</v>
      </c>
      <c r="B119" s="9" t="s">
        <v>395</v>
      </c>
      <c r="C119" s="9" t="s">
        <v>290</v>
      </c>
      <c r="D119" s="9" t="s">
        <v>440</v>
      </c>
      <c r="E119" s="9" t="s">
        <v>44</v>
      </c>
      <c r="F119" s="9" t="s">
        <v>379</v>
      </c>
      <c r="G119" s="10" t="s">
        <v>18</v>
      </c>
      <c r="H119" s="9" t="s">
        <v>19</v>
      </c>
      <c r="I119" s="9" t="s">
        <v>1394</v>
      </c>
      <c r="J119" s="9" t="s">
        <v>441</v>
      </c>
      <c r="K119" s="24" t="s">
        <v>442</v>
      </c>
      <c r="L119" s="28"/>
    </row>
    <row r="120" spans="1:12" s="44" customFormat="1" ht="80.099999999999994" customHeight="1">
      <c r="A120" s="7" t="s">
        <v>443</v>
      </c>
      <c r="B120" s="4" t="s">
        <v>444</v>
      </c>
      <c r="C120" s="8" t="s">
        <v>445</v>
      </c>
      <c r="D120" s="4" t="s">
        <v>446</v>
      </c>
      <c r="E120" s="4" t="s">
        <v>44</v>
      </c>
      <c r="F120" s="4" t="s">
        <v>447</v>
      </c>
      <c r="G120" s="11" t="s">
        <v>18</v>
      </c>
      <c r="H120" s="4" t="s">
        <v>448</v>
      </c>
      <c r="I120" s="8" t="s">
        <v>1395</v>
      </c>
      <c r="J120" s="98" t="s">
        <v>449</v>
      </c>
      <c r="K120" s="16" t="s">
        <v>450</v>
      </c>
      <c r="L120" s="18"/>
    </row>
    <row r="121" spans="1:12" s="44" customFormat="1" ht="80.099999999999994" customHeight="1">
      <c r="A121" s="77" t="s">
        <v>451</v>
      </c>
      <c r="B121" s="76" t="s">
        <v>452</v>
      </c>
      <c r="C121" s="76" t="s">
        <v>445</v>
      </c>
      <c r="D121" s="76" t="s">
        <v>446</v>
      </c>
      <c r="E121" s="76" t="s">
        <v>44</v>
      </c>
      <c r="F121" s="76" t="s">
        <v>447</v>
      </c>
      <c r="G121" s="78" t="s">
        <v>18</v>
      </c>
      <c r="H121" s="76" t="s">
        <v>448</v>
      </c>
      <c r="I121" s="76" t="s">
        <v>1303</v>
      </c>
      <c r="J121" s="76" t="s">
        <v>449</v>
      </c>
      <c r="K121" s="91" t="s">
        <v>55</v>
      </c>
      <c r="L121" s="49"/>
    </row>
    <row r="122" spans="1:12" s="44" customFormat="1" ht="80.099999999999994" customHeight="1">
      <c r="A122" s="7" t="s">
        <v>453</v>
      </c>
      <c r="B122" s="4" t="s">
        <v>454</v>
      </c>
      <c r="C122" s="8" t="s">
        <v>455</v>
      </c>
      <c r="D122" s="4" t="s">
        <v>456</v>
      </c>
      <c r="E122" s="4" t="s">
        <v>44</v>
      </c>
      <c r="F122" s="8" t="s">
        <v>1504</v>
      </c>
      <c r="G122" s="11" t="s">
        <v>18</v>
      </c>
      <c r="H122" s="4" t="s">
        <v>19</v>
      </c>
      <c r="I122" s="8" t="s">
        <v>1396</v>
      </c>
      <c r="J122" s="98" t="s">
        <v>449</v>
      </c>
      <c r="K122" s="16" t="s">
        <v>450</v>
      </c>
      <c r="L122" s="18"/>
    </row>
    <row r="123" spans="1:12" s="55" customFormat="1" ht="80.099999999999994" customHeight="1">
      <c r="A123" s="30" t="s">
        <v>457</v>
      </c>
      <c r="B123" s="12" t="s">
        <v>55</v>
      </c>
      <c r="C123" s="12" t="s">
        <v>55</v>
      </c>
      <c r="D123" s="12" t="s">
        <v>55</v>
      </c>
      <c r="E123" s="31" t="s">
        <v>44</v>
      </c>
      <c r="F123" s="12" t="s">
        <v>55</v>
      </c>
      <c r="G123" s="13" t="s">
        <v>55</v>
      </c>
      <c r="H123" s="24" t="s">
        <v>458</v>
      </c>
      <c r="I123" s="12" t="s">
        <v>55</v>
      </c>
      <c r="J123" s="12" t="s">
        <v>55</v>
      </c>
      <c r="K123" s="91" t="s">
        <v>55</v>
      </c>
      <c r="L123" s="54"/>
    </row>
    <row r="124" spans="1:12" s="44" customFormat="1" ht="80.099999999999994" customHeight="1">
      <c r="A124" s="50" t="s">
        <v>459</v>
      </c>
      <c r="B124" s="45" t="s">
        <v>13</v>
      </c>
      <c r="C124" s="45" t="s">
        <v>460</v>
      </c>
      <c r="D124" s="45" t="s">
        <v>461</v>
      </c>
      <c r="E124" s="45" t="s">
        <v>419</v>
      </c>
      <c r="F124" s="14" t="s">
        <v>55</v>
      </c>
      <c r="G124" s="14" t="s">
        <v>55</v>
      </c>
      <c r="H124" s="14" t="s">
        <v>55</v>
      </c>
      <c r="I124" s="14" t="s">
        <v>55</v>
      </c>
      <c r="J124" s="14" t="s">
        <v>55</v>
      </c>
      <c r="K124" s="14" t="s">
        <v>55</v>
      </c>
      <c r="L124" s="37"/>
    </row>
    <row r="125" spans="1:12" s="44" customFormat="1" ht="80.099999999999994" customHeight="1">
      <c r="A125" s="77" t="s">
        <v>462</v>
      </c>
      <c r="B125" s="76" t="s">
        <v>463</v>
      </c>
      <c r="C125" s="12" t="s">
        <v>55</v>
      </c>
      <c r="D125" s="12" t="s">
        <v>55</v>
      </c>
      <c r="E125" s="12" t="s">
        <v>55</v>
      </c>
      <c r="F125" s="12" t="s">
        <v>55</v>
      </c>
      <c r="G125" s="12" t="s">
        <v>55</v>
      </c>
      <c r="H125" s="12" t="s">
        <v>55</v>
      </c>
      <c r="I125" s="12" t="s">
        <v>55</v>
      </c>
      <c r="J125" s="12" t="s">
        <v>55</v>
      </c>
      <c r="K125" s="12" t="s">
        <v>55</v>
      </c>
      <c r="L125" s="49"/>
    </row>
    <row r="126" spans="1:12" s="44" customFormat="1" ht="80.099999999999994" customHeight="1">
      <c r="A126" s="50" t="s">
        <v>464</v>
      </c>
      <c r="B126" s="45" t="s">
        <v>463</v>
      </c>
      <c r="C126" s="14" t="s">
        <v>55</v>
      </c>
      <c r="D126" s="14" t="s">
        <v>55</v>
      </c>
      <c r="E126" s="14" t="s">
        <v>55</v>
      </c>
      <c r="F126" s="14" t="s">
        <v>55</v>
      </c>
      <c r="G126" s="14" t="s">
        <v>55</v>
      </c>
      <c r="H126" s="14" t="s">
        <v>55</v>
      </c>
      <c r="I126" s="14" t="s">
        <v>55</v>
      </c>
      <c r="J126" s="14" t="s">
        <v>55</v>
      </c>
      <c r="K126" s="14" t="s">
        <v>55</v>
      </c>
      <c r="L126" s="37"/>
    </row>
    <row r="127" spans="1:12" s="44" customFormat="1" ht="80.099999999999994" customHeight="1">
      <c r="A127" s="79" t="s">
        <v>465</v>
      </c>
      <c r="B127" s="80" t="s">
        <v>463</v>
      </c>
      <c r="C127" s="74" t="s">
        <v>55</v>
      </c>
      <c r="D127" s="74" t="s">
        <v>55</v>
      </c>
      <c r="E127" s="74" t="s">
        <v>55</v>
      </c>
      <c r="F127" s="74" t="s">
        <v>55</v>
      </c>
      <c r="G127" s="74" t="s">
        <v>55</v>
      </c>
      <c r="H127" s="74" t="s">
        <v>55</v>
      </c>
      <c r="I127" s="74" t="s">
        <v>55</v>
      </c>
      <c r="J127" s="74" t="s">
        <v>55</v>
      </c>
      <c r="K127" s="74" t="s">
        <v>55</v>
      </c>
      <c r="L127" s="49"/>
    </row>
    <row r="128" spans="1:12" s="55" customFormat="1" ht="43.5" customHeight="1">
      <c r="A128" s="123" t="s">
        <v>1465</v>
      </c>
      <c r="B128" s="124" t="s">
        <v>13</v>
      </c>
      <c r="C128" s="124" t="s">
        <v>14</v>
      </c>
      <c r="D128" s="124" t="s">
        <v>1468</v>
      </c>
      <c r="E128" s="124" t="s">
        <v>44</v>
      </c>
      <c r="F128" s="124" t="s">
        <v>1505</v>
      </c>
      <c r="G128" s="125" t="s">
        <v>18</v>
      </c>
      <c r="H128" s="124" t="s">
        <v>19</v>
      </c>
      <c r="I128" s="124" t="s">
        <v>1469</v>
      </c>
      <c r="J128" s="126" t="s">
        <v>1467</v>
      </c>
      <c r="K128" s="127" t="s">
        <v>1466</v>
      </c>
      <c r="L128" s="18"/>
    </row>
    <row r="129" spans="1:12" s="55" customFormat="1" ht="42" thickBot="1">
      <c r="A129" s="128" t="s">
        <v>1512</v>
      </c>
      <c r="B129" s="129" t="s">
        <v>30</v>
      </c>
      <c r="C129" s="129" t="s">
        <v>162</v>
      </c>
      <c r="D129" s="129" t="s">
        <v>1513</v>
      </c>
      <c r="E129" s="129" t="s">
        <v>1514</v>
      </c>
      <c r="F129" s="214" t="s">
        <v>447</v>
      </c>
      <c r="G129" s="214" t="s">
        <v>18</v>
      </c>
      <c r="H129" s="129" t="s">
        <v>19</v>
      </c>
      <c r="I129" s="218" t="s">
        <v>55</v>
      </c>
      <c r="J129" s="218" t="s">
        <v>55</v>
      </c>
      <c r="K129" s="177" t="s">
        <v>1515</v>
      </c>
      <c r="L129" s="219"/>
    </row>
    <row r="130" spans="1:12" s="44" customFormat="1">
      <c r="G130" s="48"/>
    </row>
  </sheetData>
  <autoFilter ref="A1:K123" xr:uid="{00000000-0009-0000-0000-000000000000}"/>
  <hyperlinks>
    <hyperlink ref="K2" r:id="rId1" xr:uid="{00000000-0004-0000-0000-000000000000}"/>
    <hyperlink ref="J2" r:id="rId2" xr:uid="{00000000-0004-0000-0000-000001000000}"/>
    <hyperlink ref="K3" r:id="rId3" xr:uid="{00000000-0004-0000-0000-000002000000}"/>
    <hyperlink ref="J4" r:id="rId4" xr:uid="{00000000-0004-0000-0000-000003000000}"/>
    <hyperlink ref="K4" r:id="rId5" xr:uid="{00000000-0004-0000-0000-000004000000}"/>
    <hyperlink ref="J3" r:id="rId6" display="mailto:contact@parc-naturel-perche.fr" xr:uid="{00000000-0004-0000-0000-000005000000}"/>
    <hyperlink ref="J5" r:id="rId7" xr:uid="{00000000-0004-0000-0000-000006000000}"/>
    <hyperlink ref="K5" r:id="rId8" xr:uid="{00000000-0004-0000-0000-000007000000}"/>
    <hyperlink ref="K6" r:id="rId9" xr:uid="{00000000-0004-0000-0000-000008000000}"/>
    <hyperlink ref="J6" r:id="rId10" xr:uid="{00000000-0004-0000-0000-000009000000}"/>
    <hyperlink ref="J7" r:id="rId11" xr:uid="{00000000-0004-0000-0000-00000A000000}"/>
    <hyperlink ref="K7" r:id="rId12" xr:uid="{00000000-0004-0000-0000-00000B000000}"/>
    <hyperlink ref="K8" r:id="rId13" xr:uid="{00000000-0004-0000-0000-00000C000000}"/>
    <hyperlink ref="J8" r:id="rId14" xr:uid="{00000000-0004-0000-0000-00000D000000}"/>
    <hyperlink ref="H9" r:id="rId15" xr:uid="{00000000-0004-0000-0000-00000E000000}"/>
    <hyperlink ref="K9" r:id="rId16" xr:uid="{00000000-0004-0000-0000-00000F000000}"/>
    <hyperlink ref="J9" r:id="rId17" xr:uid="{00000000-0004-0000-0000-000010000000}"/>
    <hyperlink ref="J10" r:id="rId18" xr:uid="{00000000-0004-0000-0000-000011000000}"/>
    <hyperlink ref="K11" r:id="rId19" xr:uid="{00000000-0004-0000-0000-000012000000}"/>
    <hyperlink ref="J11" r:id="rId20" xr:uid="{00000000-0004-0000-0000-000013000000}"/>
    <hyperlink ref="K12" r:id="rId21" xr:uid="{00000000-0004-0000-0000-000014000000}"/>
    <hyperlink ref="J12" r:id="rId22" xr:uid="{00000000-0004-0000-0000-000015000000}"/>
    <hyperlink ref="J13" r:id="rId23" xr:uid="{00000000-0004-0000-0000-000016000000}"/>
    <hyperlink ref="K13" r:id="rId24" xr:uid="{00000000-0004-0000-0000-000017000000}"/>
    <hyperlink ref="K14" r:id="rId25" xr:uid="{00000000-0004-0000-0000-000018000000}"/>
    <hyperlink ref="K15" r:id="rId26" xr:uid="{00000000-0004-0000-0000-000019000000}"/>
    <hyperlink ref="J14" r:id="rId27" xr:uid="{00000000-0004-0000-0000-00001A000000}"/>
    <hyperlink ref="J15" r:id="rId28" xr:uid="{00000000-0004-0000-0000-00001B000000}"/>
    <hyperlink ref="K16" r:id="rId29" xr:uid="{00000000-0004-0000-0000-00001C000000}"/>
    <hyperlink ref="K17" r:id="rId30" xr:uid="{00000000-0004-0000-0000-00001D000000}"/>
    <hyperlink ref="K18" r:id="rId31" xr:uid="{00000000-0004-0000-0000-00001E000000}"/>
    <hyperlink ref="K19" r:id="rId32" xr:uid="{00000000-0004-0000-0000-00001F000000}"/>
    <hyperlink ref="K20" r:id="rId33" xr:uid="{00000000-0004-0000-0000-000020000000}"/>
    <hyperlink ref="J20" r:id="rId34" xr:uid="{00000000-0004-0000-0000-000021000000}"/>
    <hyperlink ref="K21" r:id="rId35" xr:uid="{00000000-0004-0000-0000-000022000000}"/>
    <hyperlink ref="K22" r:id="rId36" xr:uid="{00000000-0004-0000-0000-000023000000}"/>
    <hyperlink ref="J19" r:id="rId37" xr:uid="{00000000-0004-0000-0000-000024000000}"/>
    <hyperlink ref="J22" r:id="rId38" xr:uid="{00000000-0004-0000-0000-000025000000}"/>
    <hyperlink ref="K23" r:id="rId39" xr:uid="{00000000-0004-0000-0000-000026000000}"/>
    <hyperlink ref="K24" r:id="rId40" xr:uid="{00000000-0004-0000-0000-000027000000}"/>
    <hyperlink ref="K25" r:id="rId41" xr:uid="{00000000-0004-0000-0000-000028000000}"/>
    <hyperlink ref="K26" r:id="rId42" xr:uid="{00000000-0004-0000-0000-000029000000}"/>
    <hyperlink ref="K27" r:id="rId43" xr:uid="{00000000-0004-0000-0000-00002A000000}"/>
    <hyperlink ref="J27" r:id="rId44" xr:uid="{00000000-0004-0000-0000-00002B000000}"/>
    <hyperlink ref="J29" r:id="rId45" xr:uid="{00000000-0004-0000-0000-00002C000000}"/>
    <hyperlink ref="J30" r:id="rId46" xr:uid="{00000000-0004-0000-0000-00002D000000}"/>
    <hyperlink ref="K30" r:id="rId47" xr:uid="{00000000-0004-0000-0000-00002E000000}"/>
    <hyperlink ref="K31" r:id="rId48" xr:uid="{00000000-0004-0000-0000-00002F000000}"/>
    <hyperlink ref="J31" r:id="rId49" xr:uid="{00000000-0004-0000-0000-000030000000}"/>
    <hyperlink ref="J32" r:id="rId50" xr:uid="{00000000-0004-0000-0000-000031000000}"/>
    <hyperlink ref="K32" r:id="rId51" xr:uid="{00000000-0004-0000-0000-000032000000}"/>
    <hyperlink ref="J33" r:id="rId52" xr:uid="{00000000-0004-0000-0000-000033000000}"/>
    <hyperlink ref="K33" r:id="rId53" xr:uid="{00000000-0004-0000-0000-000034000000}"/>
    <hyperlink ref="K34" r:id="rId54" xr:uid="{00000000-0004-0000-0000-000035000000}"/>
    <hyperlink ref="J34" r:id="rId55" xr:uid="{00000000-0004-0000-0000-000036000000}"/>
    <hyperlink ref="J35" r:id="rId56" xr:uid="{00000000-0004-0000-0000-000037000000}"/>
    <hyperlink ref="J36" r:id="rId57" xr:uid="{00000000-0004-0000-0000-000038000000}"/>
    <hyperlink ref="K37" r:id="rId58" xr:uid="{00000000-0004-0000-0000-000039000000}"/>
    <hyperlink ref="J37" r:id="rId59" xr:uid="{00000000-0004-0000-0000-00003A000000}"/>
    <hyperlink ref="J38" r:id="rId60" xr:uid="{00000000-0004-0000-0000-00003B000000}"/>
    <hyperlink ref="K38" r:id="rId61" xr:uid="{00000000-0004-0000-0000-00003C000000}"/>
    <hyperlink ref="J39" r:id="rId62" xr:uid="{00000000-0004-0000-0000-00003D000000}"/>
    <hyperlink ref="K39" r:id="rId63" xr:uid="{00000000-0004-0000-0000-00003E000000}"/>
    <hyperlink ref="K40" r:id="rId64" xr:uid="{00000000-0004-0000-0000-00003F000000}"/>
    <hyperlink ref="K41" r:id="rId65" xr:uid="{00000000-0004-0000-0000-000040000000}"/>
    <hyperlink ref="J41" r:id="rId66" xr:uid="{00000000-0004-0000-0000-000041000000}"/>
    <hyperlink ref="K42" r:id="rId67" xr:uid="{00000000-0004-0000-0000-000042000000}"/>
    <hyperlink ref="J42" r:id="rId68" xr:uid="{00000000-0004-0000-0000-000043000000}"/>
    <hyperlink ref="J40" r:id="rId69" xr:uid="{00000000-0004-0000-0000-000044000000}"/>
    <hyperlink ref="K43" r:id="rId70" xr:uid="{00000000-0004-0000-0000-000045000000}"/>
    <hyperlink ref="J43" r:id="rId71" xr:uid="{00000000-0004-0000-0000-000046000000}"/>
    <hyperlink ref="K44" r:id="rId72" xr:uid="{00000000-0004-0000-0000-000047000000}"/>
    <hyperlink ref="J44" r:id="rId73" xr:uid="{00000000-0004-0000-0000-000048000000}"/>
    <hyperlink ref="J45" r:id="rId74" xr:uid="{00000000-0004-0000-0000-000049000000}"/>
    <hyperlink ref="K46" r:id="rId75" xr:uid="{00000000-0004-0000-0000-00004A000000}"/>
    <hyperlink ref="J46" r:id="rId76" xr:uid="{00000000-0004-0000-0000-00004B000000}"/>
    <hyperlink ref="K10" r:id="rId77" xr:uid="{00000000-0004-0000-0000-00004C000000}"/>
    <hyperlink ref="K64" r:id="rId78" xr:uid="{00000000-0004-0000-0000-00004D000000}"/>
    <hyperlink ref="J64" r:id="rId79" xr:uid="{00000000-0004-0000-0000-00004E000000}"/>
    <hyperlink ref="K85" r:id="rId80" xr:uid="{00000000-0004-0000-0000-00004F000000}"/>
    <hyperlink ref="J88" r:id="rId81" xr:uid="{00000000-0004-0000-0000-000050000000}"/>
    <hyperlink ref="K88" r:id="rId82" location="/page/1" xr:uid="{00000000-0004-0000-0000-000051000000}"/>
    <hyperlink ref="K89" r:id="rId83" xr:uid="{00000000-0004-0000-0000-000052000000}"/>
    <hyperlink ref="L89" r:id="rId84" xr:uid="{00000000-0004-0000-0000-000053000000}"/>
    <hyperlink ref="J54" r:id="rId85" xr:uid="{00000000-0004-0000-0000-000054000000}"/>
    <hyperlink ref="K54" r:id="rId86" xr:uid="{00000000-0004-0000-0000-000055000000}"/>
    <hyperlink ref="K55" r:id="rId87" xr:uid="{00000000-0004-0000-0000-000056000000}"/>
    <hyperlink ref="J55" r:id="rId88" xr:uid="{00000000-0004-0000-0000-000057000000}"/>
    <hyperlink ref="K56" r:id="rId89" xr:uid="{00000000-0004-0000-0000-000058000000}"/>
    <hyperlink ref="J56" r:id="rId90" xr:uid="{00000000-0004-0000-0000-000059000000}"/>
    <hyperlink ref="K57" r:id="rId91" xr:uid="{00000000-0004-0000-0000-00005A000000}"/>
    <hyperlink ref="J57" r:id="rId92" xr:uid="{00000000-0004-0000-0000-00005B000000}"/>
    <hyperlink ref="K58" r:id="rId93" xr:uid="{00000000-0004-0000-0000-00005C000000}"/>
    <hyperlink ref="J58" r:id="rId94" xr:uid="{00000000-0004-0000-0000-00005D000000}"/>
    <hyperlink ref="K59" r:id="rId95" xr:uid="{00000000-0004-0000-0000-00005E000000}"/>
    <hyperlink ref="J59" r:id="rId96" xr:uid="{00000000-0004-0000-0000-00005F000000}"/>
    <hyperlink ref="K60" r:id="rId97" xr:uid="{00000000-0004-0000-0000-000060000000}"/>
    <hyperlink ref="J60" r:id="rId98" xr:uid="{00000000-0004-0000-0000-000061000000}"/>
    <hyperlink ref="J90" r:id="rId99" xr:uid="{00000000-0004-0000-0000-000062000000}"/>
    <hyperlink ref="K90" r:id="rId100" xr:uid="{00000000-0004-0000-0000-000063000000}"/>
    <hyperlink ref="K91" r:id="rId101" xr:uid="{00000000-0004-0000-0000-000064000000}"/>
    <hyperlink ref="K92" r:id="rId102" xr:uid="{00000000-0004-0000-0000-000065000000}"/>
    <hyperlink ref="J92" r:id="rId103" xr:uid="{00000000-0004-0000-0000-000066000000}"/>
    <hyperlink ref="K93" r:id="rId104" xr:uid="{00000000-0004-0000-0000-000067000000}"/>
    <hyperlink ref="J93" r:id="rId105" xr:uid="{00000000-0004-0000-0000-000068000000}"/>
    <hyperlink ref="K94" r:id="rId106" xr:uid="{00000000-0004-0000-0000-000069000000}"/>
    <hyperlink ref="J94" r:id="rId107" xr:uid="{00000000-0004-0000-0000-00006A000000}"/>
    <hyperlink ref="K100" r:id="rId108" xr:uid="{00000000-0004-0000-0000-00006B000000}"/>
    <hyperlink ref="J100" r:id="rId109" xr:uid="{00000000-0004-0000-0000-00006C000000}"/>
    <hyperlink ref="J102" r:id="rId110" xr:uid="{00000000-0004-0000-0000-00006D000000}"/>
    <hyperlink ref="K102" r:id="rId111" display="https://cen-hautsdefrance.org/sites/default/files/fichiers/docgp_20170720_f_bro_plaquette_chiro_jeune_public_hauts-de-france_bd.pdf" xr:uid="{00000000-0004-0000-0000-00006E000000}"/>
    <hyperlink ref="K102:O102" r:id="rId112" display="https://cen-hautsdefrance.org/sites/default/files/fichiers/plaquettecs_engie.pdf" xr:uid="{00000000-0004-0000-0000-00006F000000}"/>
    <hyperlink ref="J79" r:id="rId113" xr:uid="{00000000-0004-0000-0000-000070000000}"/>
    <hyperlink ref="K103" r:id="rId114" xr:uid="{00000000-0004-0000-0000-000071000000}"/>
    <hyperlink ref="J103" r:id="rId115" xr:uid="{00000000-0004-0000-0000-000072000000}"/>
    <hyperlink ref="J104" r:id="rId116" xr:uid="{00000000-0004-0000-0000-000073000000}"/>
    <hyperlink ref="K104" r:id="rId117" xr:uid="{00000000-0004-0000-0000-000074000000}"/>
    <hyperlink ref="J85" r:id="rId118" xr:uid="{00000000-0004-0000-0000-000075000000}"/>
    <hyperlink ref="J105" r:id="rId119" xr:uid="{00000000-0004-0000-0000-000076000000}"/>
    <hyperlink ref="K105" r:id="rId120" display="https://www.cen-bourgogne.fr/fichiers/pochette_pg_chiros_150.pdf" xr:uid="{00000000-0004-0000-0000-000077000000}"/>
    <hyperlink ref="J106" r:id="rId121" xr:uid="{00000000-0004-0000-0000-000078000000}"/>
    <hyperlink ref="J107" r:id="rId122" xr:uid="{00000000-0004-0000-0000-000079000000}"/>
    <hyperlink ref="J108" r:id="rId123" xr:uid="{00000000-0004-0000-0000-00007A000000}"/>
    <hyperlink ref="K108" r:id="rId124" xr:uid="{00000000-0004-0000-0000-00007B000000}"/>
    <hyperlink ref="K109" r:id="rId125" xr:uid="{00000000-0004-0000-0000-00007C000000}"/>
    <hyperlink ref="J109" r:id="rId126" xr:uid="{00000000-0004-0000-0000-00007D000000}"/>
    <hyperlink ref="K45" r:id="rId127" xr:uid="{00000000-0004-0000-0000-00007E000000}"/>
    <hyperlink ref="J110" r:id="rId128" xr:uid="{00000000-0004-0000-0000-00007F000000}"/>
    <hyperlink ref="K110" r:id="rId129" xr:uid="{00000000-0004-0000-0000-000080000000}"/>
    <hyperlink ref="J111" r:id="rId130" xr:uid="{00000000-0004-0000-0000-000081000000}"/>
    <hyperlink ref="K111" r:id="rId131" xr:uid="{00000000-0004-0000-0000-000082000000}"/>
    <hyperlink ref="J112" r:id="rId132" xr:uid="{00000000-0004-0000-0000-000083000000}"/>
    <hyperlink ref="K112" r:id="rId133" xr:uid="{00000000-0004-0000-0000-000084000000}"/>
    <hyperlink ref="K113" r:id="rId134" xr:uid="{00000000-0004-0000-0000-000085000000}"/>
    <hyperlink ref="J113" r:id="rId135" xr:uid="{00000000-0004-0000-0000-000086000000}"/>
    <hyperlink ref="J114" r:id="rId136" xr:uid="{00000000-0004-0000-0000-000087000000}"/>
    <hyperlink ref="K115" r:id="rId137" xr:uid="{00000000-0004-0000-0000-000088000000}"/>
    <hyperlink ref="J115" r:id="rId138" xr:uid="{00000000-0004-0000-0000-000089000000}"/>
    <hyperlink ref="J116" r:id="rId139" xr:uid="{00000000-0004-0000-0000-00008A000000}"/>
    <hyperlink ref="K116" r:id="rId140" xr:uid="{00000000-0004-0000-0000-00008B000000}"/>
    <hyperlink ref="J117" r:id="rId141" xr:uid="{00000000-0004-0000-0000-00008C000000}"/>
    <hyperlink ref="K117" r:id="rId142" xr:uid="{00000000-0004-0000-0000-00008D000000}"/>
    <hyperlink ref="K118" r:id="rId143" xr:uid="{00000000-0004-0000-0000-00008E000000}"/>
    <hyperlink ref="J118" r:id="rId144" xr:uid="{00000000-0004-0000-0000-00008F000000}"/>
    <hyperlink ref="K119" r:id="rId145" xr:uid="{00000000-0004-0000-0000-000090000000}"/>
    <hyperlink ref="J119" r:id="rId146" xr:uid="{00000000-0004-0000-0000-000091000000}"/>
    <hyperlink ref="K120" r:id="rId147" xr:uid="{00000000-0004-0000-0000-000092000000}"/>
    <hyperlink ref="K114" r:id="rId148" xr:uid="{00000000-0004-0000-0000-000093000000}"/>
    <hyperlink ref="J122" r:id="rId149" xr:uid="{00000000-0004-0000-0000-000094000000}"/>
    <hyperlink ref="K122" r:id="rId150" xr:uid="{00000000-0004-0000-0000-000095000000}"/>
    <hyperlink ref="H123" r:id="rId151" xr:uid="{00000000-0004-0000-0000-000096000000}"/>
    <hyperlink ref="K128" r:id="rId152" xr:uid="{00000000-0004-0000-0000-000097000000}"/>
    <hyperlink ref="J128" r:id="rId153" xr:uid="{00000000-0004-0000-0000-000098000000}"/>
  </hyperlinks>
  <pageMargins left="0.7" right="0.7" top="0.75" bottom="0.75" header="0.3" footer="0.3"/>
  <pageSetup paperSize="9" orientation="portrait" verticalDpi="0" r:id="rId154"/>
  <drawing r:id="rId15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97"/>
  <sheetViews>
    <sheetView tabSelected="1" zoomScale="80" zoomScaleNormal="80" workbookViewId="0">
      <pane ySplit="1" topLeftCell="A92" activePane="bottomLeft" state="frozen"/>
      <selection pane="bottomLeft" activeCell="G103" sqref="G103"/>
    </sheetView>
  </sheetViews>
  <sheetFormatPr baseColWidth="10" defaultColWidth="11.3984375" defaultRowHeight="13.8"/>
  <cols>
    <col min="1" max="1" width="44.5" customWidth="1"/>
    <col min="2" max="2" width="28" customWidth="1"/>
    <col min="3" max="3" width="31.5" customWidth="1"/>
    <col min="4" max="4" width="20.5" customWidth="1"/>
    <col min="5" max="5" width="21.19921875" customWidth="1"/>
    <col min="6" max="6" width="19" customWidth="1"/>
    <col min="7" max="7" width="36.8984375" customWidth="1"/>
    <col min="8" max="8" width="53.69921875" customWidth="1"/>
    <col min="9" max="9" width="25.8984375" customWidth="1"/>
  </cols>
  <sheetData>
    <row r="1" spans="1:9" s="121" customFormat="1" ht="80.099999999999994" customHeight="1" thickBot="1">
      <c r="A1" s="20" t="s">
        <v>0</v>
      </c>
      <c r="B1" s="20" t="s">
        <v>1</v>
      </c>
      <c r="C1" s="20" t="s">
        <v>3</v>
      </c>
      <c r="D1" s="20" t="s">
        <v>4</v>
      </c>
      <c r="E1" s="20" t="s">
        <v>6</v>
      </c>
      <c r="F1" s="120" t="s">
        <v>8</v>
      </c>
      <c r="G1" s="20" t="s">
        <v>10</v>
      </c>
      <c r="H1" s="20" t="s">
        <v>11</v>
      </c>
    </row>
    <row r="2" spans="1:9" ht="80.099999999999994" customHeight="1">
      <c r="A2" s="6" t="s">
        <v>466</v>
      </c>
      <c r="B2" s="2" t="s">
        <v>467</v>
      </c>
      <c r="C2" s="2" t="s">
        <v>468</v>
      </c>
      <c r="D2" s="2" t="s">
        <v>44</v>
      </c>
      <c r="E2" s="3">
        <v>3.5</v>
      </c>
      <c r="F2" s="3" t="s">
        <v>469</v>
      </c>
      <c r="G2" s="24" t="s">
        <v>470</v>
      </c>
      <c r="H2" s="19"/>
    </row>
    <row r="3" spans="1:9" ht="80.099999999999994" customHeight="1">
      <c r="A3" s="7" t="s">
        <v>471</v>
      </c>
      <c r="B3" s="4" t="s">
        <v>467</v>
      </c>
      <c r="C3" s="4" t="s">
        <v>472</v>
      </c>
      <c r="D3" s="4" t="s">
        <v>44</v>
      </c>
      <c r="E3" s="146">
        <v>27.4</v>
      </c>
      <c r="F3" s="4" t="s">
        <v>473</v>
      </c>
      <c r="G3" s="156" t="s">
        <v>474</v>
      </c>
      <c r="H3" s="18"/>
    </row>
    <row r="4" spans="1:9" ht="80.099999999999994" customHeight="1">
      <c r="A4" s="6" t="s">
        <v>475</v>
      </c>
      <c r="B4" s="2" t="s">
        <v>476</v>
      </c>
      <c r="C4" s="2" t="s">
        <v>477</v>
      </c>
      <c r="D4" s="2" t="s">
        <v>1456</v>
      </c>
      <c r="E4" s="3">
        <v>7</v>
      </c>
      <c r="F4" s="3" t="s">
        <v>478</v>
      </c>
      <c r="G4" s="75" t="s">
        <v>1527</v>
      </c>
      <c r="H4" s="19" t="s">
        <v>1529</v>
      </c>
    </row>
    <row r="5" spans="1:9" ht="80.099999999999994" customHeight="1">
      <c r="A5" s="7" t="s">
        <v>479</v>
      </c>
      <c r="B5" s="4" t="s">
        <v>476</v>
      </c>
      <c r="C5" s="4" t="s">
        <v>480</v>
      </c>
      <c r="D5" s="4" t="s">
        <v>1452</v>
      </c>
      <c r="E5" s="5">
        <v>13</v>
      </c>
      <c r="F5" s="5" t="s">
        <v>478</v>
      </c>
      <c r="G5" s="16" t="s">
        <v>481</v>
      </c>
      <c r="H5" s="18"/>
    </row>
    <row r="6" spans="1:9" ht="80.099999999999994" customHeight="1">
      <c r="A6" s="6" t="s">
        <v>482</v>
      </c>
      <c r="B6" s="2" t="s">
        <v>476</v>
      </c>
      <c r="C6" s="2" t="s">
        <v>483</v>
      </c>
      <c r="D6" s="2" t="s">
        <v>1452</v>
      </c>
      <c r="E6" s="3">
        <v>12.17</v>
      </c>
      <c r="F6" s="3" t="s">
        <v>478</v>
      </c>
      <c r="G6" s="24" t="s">
        <v>484</v>
      </c>
      <c r="H6" s="19"/>
    </row>
    <row r="7" spans="1:9" ht="80.099999999999994" customHeight="1">
      <c r="A7" s="7" t="s">
        <v>485</v>
      </c>
      <c r="B7" s="4" t="s">
        <v>476</v>
      </c>
      <c r="C7" s="4" t="s">
        <v>486</v>
      </c>
      <c r="D7" s="4" t="s">
        <v>1457</v>
      </c>
      <c r="E7" s="5">
        <v>10.9</v>
      </c>
      <c r="F7" s="5" t="s">
        <v>478</v>
      </c>
      <c r="G7" s="16" t="s">
        <v>487</v>
      </c>
      <c r="H7" s="18"/>
    </row>
    <row r="8" spans="1:9" ht="80.099999999999994" customHeight="1">
      <c r="A8" s="6" t="s">
        <v>488</v>
      </c>
      <c r="B8" s="2" t="s">
        <v>476</v>
      </c>
      <c r="C8" s="2" t="s">
        <v>489</v>
      </c>
      <c r="D8" s="2" t="s">
        <v>1452</v>
      </c>
      <c r="E8" s="3">
        <v>12</v>
      </c>
      <c r="F8" s="3" t="s">
        <v>478</v>
      </c>
      <c r="G8" s="24" t="s">
        <v>490</v>
      </c>
      <c r="H8" s="19"/>
    </row>
    <row r="9" spans="1:9" ht="80.099999999999994" customHeight="1">
      <c r="A9" s="7" t="s">
        <v>491</v>
      </c>
      <c r="B9" s="4" t="s">
        <v>476</v>
      </c>
      <c r="C9" s="4" t="s">
        <v>492</v>
      </c>
      <c r="D9" s="4" t="s">
        <v>1458</v>
      </c>
      <c r="E9" s="5">
        <v>6</v>
      </c>
      <c r="F9" s="5" t="s">
        <v>478</v>
      </c>
      <c r="G9" s="16" t="s">
        <v>493</v>
      </c>
      <c r="H9" s="18"/>
    </row>
    <row r="10" spans="1:9" ht="80.099999999999994" customHeight="1">
      <c r="A10" s="6" t="s">
        <v>494</v>
      </c>
      <c r="B10" s="2" t="s">
        <v>476</v>
      </c>
      <c r="C10" s="2" t="s">
        <v>495</v>
      </c>
      <c r="D10" s="2" t="s">
        <v>1452</v>
      </c>
      <c r="E10" s="3">
        <v>10</v>
      </c>
      <c r="F10" s="3" t="s">
        <v>478</v>
      </c>
      <c r="G10" s="24" t="s">
        <v>496</v>
      </c>
      <c r="H10" s="19"/>
    </row>
    <row r="11" spans="1:9" ht="80.099999999999994" customHeight="1">
      <c r="A11" s="7" t="s">
        <v>497</v>
      </c>
      <c r="B11" s="4" t="s">
        <v>476</v>
      </c>
      <c r="C11" s="4" t="s">
        <v>498</v>
      </c>
      <c r="D11" s="4" t="s">
        <v>1453</v>
      </c>
      <c r="E11" s="5">
        <v>13.7</v>
      </c>
      <c r="F11" s="5" t="s">
        <v>478</v>
      </c>
      <c r="G11" s="16" t="s">
        <v>499</v>
      </c>
      <c r="H11" s="18"/>
    </row>
    <row r="12" spans="1:9" ht="80.099999999999994" customHeight="1">
      <c r="A12" s="6" t="s">
        <v>500</v>
      </c>
      <c r="B12" s="2" t="s">
        <v>476</v>
      </c>
      <c r="C12" s="2" t="s">
        <v>501</v>
      </c>
      <c r="D12" s="2" t="s">
        <v>1458</v>
      </c>
      <c r="E12" s="3">
        <v>14.2</v>
      </c>
      <c r="F12" s="3" t="s">
        <v>478</v>
      </c>
      <c r="G12" s="24" t="s">
        <v>502</v>
      </c>
      <c r="H12" s="19"/>
    </row>
    <row r="13" spans="1:9" ht="80.099999999999994" customHeight="1">
      <c r="A13" s="7" t="s">
        <v>503</v>
      </c>
      <c r="B13" s="4" t="s">
        <v>476</v>
      </c>
      <c r="C13" s="4" t="s">
        <v>504</v>
      </c>
      <c r="D13" s="4" t="s">
        <v>1453</v>
      </c>
      <c r="E13" s="5">
        <v>14.9</v>
      </c>
      <c r="F13" s="5" t="s">
        <v>478</v>
      </c>
      <c r="G13" s="16" t="s">
        <v>505</v>
      </c>
      <c r="H13" s="18"/>
    </row>
    <row r="14" spans="1:9" ht="80.099999999999994" customHeight="1">
      <c r="A14" s="6" t="s">
        <v>506</v>
      </c>
      <c r="B14" s="2" t="s">
        <v>476</v>
      </c>
      <c r="C14" s="2" t="s">
        <v>507</v>
      </c>
      <c r="D14" s="2" t="s">
        <v>1458</v>
      </c>
      <c r="E14" s="3">
        <v>6</v>
      </c>
      <c r="F14" s="3" t="s">
        <v>478</v>
      </c>
      <c r="G14" s="24" t="s">
        <v>508</v>
      </c>
      <c r="H14" s="19"/>
    </row>
    <row r="15" spans="1:9" ht="80.099999999999994" customHeight="1">
      <c r="A15" s="7" t="s">
        <v>506</v>
      </c>
      <c r="B15" s="4" t="s">
        <v>476</v>
      </c>
      <c r="C15" s="4" t="s">
        <v>509</v>
      </c>
      <c r="D15" s="4" t="s">
        <v>1458</v>
      </c>
      <c r="E15" s="5">
        <v>10</v>
      </c>
      <c r="F15" s="5" t="s">
        <v>478</v>
      </c>
      <c r="G15" s="16" t="s">
        <v>510</v>
      </c>
      <c r="H15" s="157"/>
      <c r="I15" s="144"/>
    </row>
    <row r="16" spans="1:9" ht="80.099999999999994" customHeight="1">
      <c r="A16" s="6" t="s">
        <v>511</v>
      </c>
      <c r="B16" s="2" t="s">
        <v>476</v>
      </c>
      <c r="C16" s="2" t="s">
        <v>512</v>
      </c>
      <c r="D16" s="2" t="s">
        <v>1454</v>
      </c>
      <c r="E16" s="3">
        <v>6.9</v>
      </c>
      <c r="F16" s="3" t="s">
        <v>478</v>
      </c>
      <c r="G16" s="24" t="s">
        <v>513</v>
      </c>
      <c r="H16" s="19"/>
    </row>
    <row r="17" spans="1:8" ht="80.099999999999994" customHeight="1">
      <c r="A17" s="7" t="s">
        <v>511</v>
      </c>
      <c r="B17" s="4" t="s">
        <v>476</v>
      </c>
      <c r="C17" s="4" t="s">
        <v>514</v>
      </c>
      <c r="D17" s="4" t="s">
        <v>515</v>
      </c>
      <c r="E17" s="5">
        <v>11</v>
      </c>
      <c r="F17" s="5" t="s">
        <v>478</v>
      </c>
      <c r="G17" s="16" t="s">
        <v>516</v>
      </c>
      <c r="H17" s="18"/>
    </row>
    <row r="18" spans="1:8" ht="80.099999999999994" customHeight="1">
      <c r="A18" s="6" t="s">
        <v>517</v>
      </c>
      <c r="B18" s="2" t="s">
        <v>476</v>
      </c>
      <c r="C18" s="2" t="s">
        <v>518</v>
      </c>
      <c r="D18" s="2" t="s">
        <v>1454</v>
      </c>
      <c r="E18" s="3">
        <v>9.9</v>
      </c>
      <c r="F18" s="3" t="s">
        <v>478</v>
      </c>
      <c r="G18" s="24" t="s">
        <v>519</v>
      </c>
      <c r="H18" s="19"/>
    </row>
    <row r="19" spans="1:8" ht="80.099999999999994" customHeight="1">
      <c r="A19" s="7" t="s">
        <v>520</v>
      </c>
      <c r="B19" s="4" t="s">
        <v>476</v>
      </c>
      <c r="C19" s="4" t="s">
        <v>521</v>
      </c>
      <c r="D19" s="4" t="s">
        <v>1458</v>
      </c>
      <c r="E19" s="5">
        <v>5.95</v>
      </c>
      <c r="F19" s="5" t="s">
        <v>478</v>
      </c>
      <c r="G19" s="16" t="s">
        <v>522</v>
      </c>
      <c r="H19" s="18"/>
    </row>
    <row r="20" spans="1:8" ht="80.099999999999994" customHeight="1">
      <c r="A20" s="6" t="s">
        <v>523</v>
      </c>
      <c r="B20" s="2" t="s">
        <v>476</v>
      </c>
      <c r="C20" s="2" t="s">
        <v>524</v>
      </c>
      <c r="D20" s="2" t="s">
        <v>1452</v>
      </c>
      <c r="E20" s="3">
        <v>6.99</v>
      </c>
      <c r="F20" s="3" t="s">
        <v>478</v>
      </c>
      <c r="G20" s="24" t="s">
        <v>525</v>
      </c>
      <c r="H20" s="19"/>
    </row>
    <row r="21" spans="1:8" ht="80.099999999999994" customHeight="1">
      <c r="A21" s="7" t="s">
        <v>526</v>
      </c>
      <c r="B21" s="4" t="s">
        <v>476</v>
      </c>
      <c r="C21" s="4" t="s">
        <v>527</v>
      </c>
      <c r="D21" s="4" t="s">
        <v>1454</v>
      </c>
      <c r="E21" s="5">
        <v>13.5</v>
      </c>
      <c r="F21" s="5" t="s">
        <v>478</v>
      </c>
      <c r="G21" s="16" t="s">
        <v>528</v>
      </c>
      <c r="H21" s="18"/>
    </row>
    <row r="22" spans="1:8" ht="80.099999999999994" customHeight="1">
      <c r="A22" s="6" t="s">
        <v>529</v>
      </c>
      <c r="B22" s="2" t="s">
        <v>476</v>
      </c>
      <c r="C22" s="2" t="s">
        <v>530</v>
      </c>
      <c r="D22" s="2" t="s">
        <v>1452</v>
      </c>
      <c r="E22" s="3">
        <v>3.95</v>
      </c>
      <c r="F22" s="3" t="s">
        <v>478</v>
      </c>
      <c r="G22" s="24" t="s">
        <v>531</v>
      </c>
      <c r="H22" s="19"/>
    </row>
    <row r="23" spans="1:8" ht="80.099999999999994" customHeight="1">
      <c r="A23" s="7" t="s">
        <v>532</v>
      </c>
      <c r="B23" s="4" t="s">
        <v>476</v>
      </c>
      <c r="C23" s="4" t="s">
        <v>533</v>
      </c>
      <c r="D23" s="4" t="s">
        <v>1453</v>
      </c>
      <c r="E23" s="5">
        <v>10</v>
      </c>
      <c r="F23" s="5" t="s">
        <v>478</v>
      </c>
      <c r="G23" s="16" t="s">
        <v>534</v>
      </c>
      <c r="H23" s="18"/>
    </row>
    <row r="24" spans="1:8" ht="80.099999999999994" customHeight="1">
      <c r="A24" s="6" t="s">
        <v>535</v>
      </c>
      <c r="B24" s="2" t="s">
        <v>476</v>
      </c>
      <c r="C24" s="2" t="s">
        <v>536</v>
      </c>
      <c r="D24" s="2" t="s">
        <v>1453</v>
      </c>
      <c r="E24" s="3">
        <v>3</v>
      </c>
      <c r="F24" s="3" t="s">
        <v>478</v>
      </c>
      <c r="G24" s="24" t="s">
        <v>537</v>
      </c>
      <c r="H24" s="19"/>
    </row>
    <row r="25" spans="1:8" ht="80.099999999999994" customHeight="1">
      <c r="A25" s="7" t="s">
        <v>538</v>
      </c>
      <c r="B25" s="4" t="s">
        <v>476</v>
      </c>
      <c r="C25" s="4" t="s">
        <v>539</v>
      </c>
      <c r="D25" s="4" t="s">
        <v>515</v>
      </c>
      <c r="E25" s="5">
        <v>5.6</v>
      </c>
      <c r="F25" s="5" t="s">
        <v>478</v>
      </c>
      <c r="G25" s="16" t="s">
        <v>540</v>
      </c>
      <c r="H25" s="18"/>
    </row>
    <row r="26" spans="1:8" ht="80.099999999999994" customHeight="1">
      <c r="A26" s="6" t="s">
        <v>541</v>
      </c>
      <c r="B26" s="2" t="s">
        <v>476</v>
      </c>
      <c r="C26" s="2" t="s">
        <v>542</v>
      </c>
      <c r="D26" s="2" t="s">
        <v>1454</v>
      </c>
      <c r="E26" s="3">
        <v>14.9</v>
      </c>
      <c r="F26" s="3" t="s">
        <v>478</v>
      </c>
      <c r="G26" s="24" t="s">
        <v>543</v>
      </c>
      <c r="H26" s="19"/>
    </row>
    <row r="27" spans="1:8" ht="80.099999999999994" customHeight="1">
      <c r="A27" s="7" t="s">
        <v>544</v>
      </c>
      <c r="B27" s="4" t="s">
        <v>476</v>
      </c>
      <c r="C27" s="4" t="s">
        <v>545</v>
      </c>
      <c r="D27" s="4" t="s">
        <v>1452</v>
      </c>
      <c r="E27" s="5">
        <v>11</v>
      </c>
      <c r="F27" s="5" t="s">
        <v>478</v>
      </c>
      <c r="G27" s="16" t="s">
        <v>546</v>
      </c>
      <c r="H27" s="18"/>
    </row>
    <row r="28" spans="1:8" ht="80.099999999999994" customHeight="1">
      <c r="A28" s="6" t="s">
        <v>547</v>
      </c>
      <c r="B28" s="2" t="s">
        <v>476</v>
      </c>
      <c r="C28" s="2" t="s">
        <v>548</v>
      </c>
      <c r="D28" s="2" t="s">
        <v>1452</v>
      </c>
      <c r="E28" s="3">
        <v>12.3</v>
      </c>
      <c r="F28" s="3" t="s">
        <v>478</v>
      </c>
      <c r="G28" s="24" t="s">
        <v>549</v>
      </c>
      <c r="H28" s="19"/>
    </row>
    <row r="29" spans="1:8" ht="80.099999999999994" customHeight="1">
      <c r="A29" s="7" t="s">
        <v>550</v>
      </c>
      <c r="B29" s="4" t="s">
        <v>476</v>
      </c>
      <c r="C29" s="4" t="s">
        <v>551</v>
      </c>
      <c r="D29" s="4" t="s">
        <v>1458</v>
      </c>
      <c r="E29" s="5">
        <v>13</v>
      </c>
      <c r="F29" s="5" t="s">
        <v>478</v>
      </c>
      <c r="G29" s="16" t="s">
        <v>552</v>
      </c>
      <c r="H29" s="18"/>
    </row>
    <row r="30" spans="1:8" ht="80.099999999999994" customHeight="1">
      <c r="A30" s="6" t="s">
        <v>553</v>
      </c>
      <c r="B30" s="2" t="s">
        <v>476</v>
      </c>
      <c r="C30" s="2" t="s">
        <v>554</v>
      </c>
      <c r="D30" s="2" t="s">
        <v>1452</v>
      </c>
      <c r="E30" s="3">
        <v>12.7</v>
      </c>
      <c r="F30" s="3" t="s">
        <v>478</v>
      </c>
      <c r="G30" s="24" t="s">
        <v>555</v>
      </c>
      <c r="H30" s="19"/>
    </row>
    <row r="31" spans="1:8" ht="80.099999999999994" customHeight="1">
      <c r="A31" s="7" t="s">
        <v>556</v>
      </c>
      <c r="B31" s="4" t="s">
        <v>476</v>
      </c>
      <c r="C31" s="4" t="s">
        <v>557</v>
      </c>
      <c r="D31" s="4" t="s">
        <v>1459</v>
      </c>
      <c r="E31" s="5">
        <v>5.5</v>
      </c>
      <c r="F31" s="5" t="s">
        <v>478</v>
      </c>
      <c r="G31" s="16" t="s">
        <v>558</v>
      </c>
      <c r="H31" s="18"/>
    </row>
    <row r="32" spans="1:8" ht="80.099999999999994" customHeight="1">
      <c r="A32" s="6" t="s">
        <v>559</v>
      </c>
      <c r="B32" s="2" t="s">
        <v>476</v>
      </c>
      <c r="C32" s="2" t="s">
        <v>560</v>
      </c>
      <c r="D32" s="2" t="s">
        <v>1459</v>
      </c>
      <c r="E32" s="3">
        <v>9</v>
      </c>
      <c r="F32" s="3" t="s">
        <v>478</v>
      </c>
      <c r="G32" s="24" t="s">
        <v>561</v>
      </c>
      <c r="H32" s="19"/>
    </row>
    <row r="33" spans="1:8" ht="80.099999999999994" customHeight="1">
      <c r="A33" s="7" t="s">
        <v>562</v>
      </c>
      <c r="B33" s="4" t="s">
        <v>476</v>
      </c>
      <c r="C33" s="4" t="s">
        <v>536</v>
      </c>
      <c r="D33" s="4" t="s">
        <v>1453</v>
      </c>
      <c r="E33" s="5">
        <v>3</v>
      </c>
      <c r="F33" s="5" t="s">
        <v>478</v>
      </c>
      <c r="G33" s="16" t="s">
        <v>563</v>
      </c>
      <c r="H33" s="18"/>
    </row>
    <row r="34" spans="1:8" ht="80.099999999999994" customHeight="1">
      <c r="A34" s="6" t="s">
        <v>564</v>
      </c>
      <c r="B34" s="2" t="s">
        <v>476</v>
      </c>
      <c r="C34" s="2" t="s">
        <v>565</v>
      </c>
      <c r="D34" s="2" t="s">
        <v>1452</v>
      </c>
      <c r="E34" s="3">
        <v>12.7</v>
      </c>
      <c r="F34" s="3" t="s">
        <v>478</v>
      </c>
      <c r="G34" s="24" t="s">
        <v>566</v>
      </c>
      <c r="H34" s="19"/>
    </row>
    <row r="35" spans="1:8" ht="80.099999999999994" customHeight="1">
      <c r="A35" s="7" t="s">
        <v>567</v>
      </c>
      <c r="B35" s="4" t="s">
        <v>476</v>
      </c>
      <c r="C35" s="4" t="s">
        <v>568</v>
      </c>
      <c r="D35" s="4" t="s">
        <v>1454</v>
      </c>
      <c r="E35" s="5">
        <v>13.5</v>
      </c>
      <c r="F35" s="5" t="s">
        <v>478</v>
      </c>
      <c r="G35" s="16" t="s">
        <v>569</v>
      </c>
      <c r="H35" s="18"/>
    </row>
    <row r="36" spans="1:8" ht="80.099999999999994" customHeight="1">
      <c r="A36" s="6" t="s">
        <v>570</v>
      </c>
      <c r="B36" s="2" t="s">
        <v>476</v>
      </c>
      <c r="C36" s="2" t="s">
        <v>571</v>
      </c>
      <c r="D36" s="2" t="s">
        <v>1453</v>
      </c>
      <c r="E36" s="3">
        <v>13</v>
      </c>
      <c r="F36" s="3" t="s">
        <v>478</v>
      </c>
      <c r="G36" s="24" t="s">
        <v>572</v>
      </c>
      <c r="H36" s="19"/>
    </row>
    <row r="37" spans="1:8" ht="80.099999999999994" customHeight="1">
      <c r="A37" s="7" t="s">
        <v>573</v>
      </c>
      <c r="B37" s="4" t="s">
        <v>476</v>
      </c>
      <c r="C37" s="4" t="s">
        <v>574</v>
      </c>
      <c r="D37" s="4" t="s">
        <v>1454</v>
      </c>
      <c r="E37" s="5">
        <v>17</v>
      </c>
      <c r="F37" s="11" t="s">
        <v>1545</v>
      </c>
      <c r="G37" s="16" t="s">
        <v>575</v>
      </c>
      <c r="H37" s="18" t="s">
        <v>576</v>
      </c>
    </row>
    <row r="38" spans="1:8" ht="80.099999999999994" customHeight="1">
      <c r="A38" s="6" t="s">
        <v>577</v>
      </c>
      <c r="B38" s="2" t="s">
        <v>476</v>
      </c>
      <c r="C38" s="2" t="s">
        <v>578</v>
      </c>
      <c r="D38" s="2" t="s">
        <v>1452</v>
      </c>
      <c r="E38" s="3">
        <v>14.2</v>
      </c>
      <c r="F38" s="3" t="s">
        <v>478</v>
      </c>
      <c r="G38" s="24" t="s">
        <v>579</v>
      </c>
      <c r="H38" s="19"/>
    </row>
    <row r="39" spans="1:8" ht="80.099999999999994" customHeight="1">
      <c r="A39" s="7" t="s">
        <v>580</v>
      </c>
      <c r="B39" s="4" t="s">
        <v>476</v>
      </c>
      <c r="C39" s="4" t="s">
        <v>581</v>
      </c>
      <c r="D39" s="4" t="s">
        <v>1452</v>
      </c>
      <c r="E39" s="5">
        <v>12.5</v>
      </c>
      <c r="F39" s="5" t="s">
        <v>478</v>
      </c>
      <c r="G39" s="16" t="s">
        <v>582</v>
      </c>
      <c r="H39" s="18"/>
    </row>
    <row r="40" spans="1:8" ht="80.099999999999994" customHeight="1">
      <c r="A40" s="6" t="s">
        <v>583</v>
      </c>
      <c r="B40" s="2" t="s">
        <v>476</v>
      </c>
      <c r="C40" s="2" t="s">
        <v>584</v>
      </c>
      <c r="D40" s="2" t="s">
        <v>1454</v>
      </c>
      <c r="E40" s="3">
        <v>5.95</v>
      </c>
      <c r="F40" s="3" t="s">
        <v>478</v>
      </c>
      <c r="G40" s="24" t="s">
        <v>585</v>
      </c>
      <c r="H40" s="19"/>
    </row>
    <row r="41" spans="1:8" ht="80.099999999999994" customHeight="1">
      <c r="A41" s="7" t="s">
        <v>586</v>
      </c>
      <c r="B41" s="4" t="s">
        <v>476</v>
      </c>
      <c r="C41" s="4" t="s">
        <v>587</v>
      </c>
      <c r="D41" s="4" t="s">
        <v>1452</v>
      </c>
      <c r="E41" s="5">
        <v>3.26</v>
      </c>
      <c r="F41" s="5" t="s">
        <v>478</v>
      </c>
      <c r="G41" s="16" t="s">
        <v>588</v>
      </c>
      <c r="H41" s="18"/>
    </row>
    <row r="42" spans="1:8" ht="80.099999999999994" customHeight="1">
      <c r="A42" s="6" t="s">
        <v>589</v>
      </c>
      <c r="B42" s="2" t="s">
        <v>476</v>
      </c>
      <c r="C42" s="2" t="s">
        <v>590</v>
      </c>
      <c r="D42" s="2" t="s">
        <v>1454</v>
      </c>
      <c r="E42" s="3">
        <v>13.2</v>
      </c>
      <c r="F42" s="3" t="s">
        <v>478</v>
      </c>
      <c r="G42" s="24" t="s">
        <v>591</v>
      </c>
      <c r="H42" s="19"/>
    </row>
    <row r="43" spans="1:8" ht="80.099999999999994" customHeight="1">
      <c r="A43" s="7" t="s">
        <v>592</v>
      </c>
      <c r="B43" s="4" t="s">
        <v>476</v>
      </c>
      <c r="C43" s="4" t="s">
        <v>593</v>
      </c>
      <c r="D43" s="4" t="s">
        <v>1452</v>
      </c>
      <c r="E43" s="5">
        <v>8.52</v>
      </c>
      <c r="F43" s="5" t="s">
        <v>478</v>
      </c>
      <c r="G43" s="16" t="s">
        <v>594</v>
      </c>
      <c r="H43" s="18"/>
    </row>
    <row r="44" spans="1:8" ht="80.099999999999994" customHeight="1">
      <c r="A44" s="6" t="s">
        <v>595</v>
      </c>
      <c r="B44" s="2" t="s">
        <v>476</v>
      </c>
      <c r="C44" s="2" t="s">
        <v>596</v>
      </c>
      <c r="D44" s="2" t="s">
        <v>1458</v>
      </c>
      <c r="E44" s="3">
        <v>10.95</v>
      </c>
      <c r="F44" s="3" t="s">
        <v>478</v>
      </c>
      <c r="G44" s="24" t="s">
        <v>597</v>
      </c>
      <c r="H44" s="19"/>
    </row>
    <row r="45" spans="1:8" ht="80.099999999999994" customHeight="1">
      <c r="A45" s="7" t="s">
        <v>598</v>
      </c>
      <c r="B45" s="4" t="s">
        <v>476</v>
      </c>
      <c r="C45" s="4" t="s">
        <v>599</v>
      </c>
      <c r="D45" s="4" t="s">
        <v>1453</v>
      </c>
      <c r="E45" s="5">
        <v>5.8</v>
      </c>
      <c r="F45" s="5" t="s">
        <v>478</v>
      </c>
      <c r="G45" s="16" t="s">
        <v>600</v>
      </c>
      <c r="H45" s="18"/>
    </row>
    <row r="46" spans="1:8" ht="80.099999999999994" customHeight="1">
      <c r="A46" s="6" t="s">
        <v>511</v>
      </c>
      <c r="B46" s="2" t="s">
        <v>476</v>
      </c>
      <c r="C46" s="2" t="s">
        <v>601</v>
      </c>
      <c r="D46" s="2" t="s">
        <v>1453</v>
      </c>
      <c r="E46" s="3">
        <v>12</v>
      </c>
      <c r="F46" s="3" t="s">
        <v>478</v>
      </c>
      <c r="G46" s="24" t="s">
        <v>602</v>
      </c>
      <c r="H46" s="19"/>
    </row>
    <row r="47" spans="1:8" ht="80.099999999999994" customHeight="1">
      <c r="A47" s="7" t="s">
        <v>603</v>
      </c>
      <c r="B47" s="4" t="s">
        <v>476</v>
      </c>
      <c r="C47" s="4" t="s">
        <v>604</v>
      </c>
      <c r="D47" s="4" t="s">
        <v>1453</v>
      </c>
      <c r="E47" s="5">
        <v>5.2</v>
      </c>
      <c r="F47" s="5" t="s">
        <v>478</v>
      </c>
      <c r="G47" s="16" t="s">
        <v>605</v>
      </c>
      <c r="H47" s="18"/>
    </row>
    <row r="48" spans="1:8" ht="80.099999999999994" customHeight="1">
      <c r="A48" s="130" t="s">
        <v>609</v>
      </c>
      <c r="B48" s="131" t="s">
        <v>476</v>
      </c>
      <c r="C48" s="131" t="s">
        <v>610</v>
      </c>
      <c r="D48" s="131" t="s">
        <v>515</v>
      </c>
      <c r="E48" s="132">
        <v>6.2</v>
      </c>
      <c r="F48" s="132" t="s">
        <v>478</v>
      </c>
      <c r="G48" s="158" t="s">
        <v>611</v>
      </c>
      <c r="H48" s="159"/>
    </row>
    <row r="49" spans="1:8" ht="80.099999999999994" customHeight="1">
      <c r="A49" s="7" t="s">
        <v>614</v>
      </c>
      <c r="B49" s="4" t="s">
        <v>476</v>
      </c>
      <c r="C49" s="4" t="s">
        <v>615</v>
      </c>
      <c r="D49" s="4" t="s">
        <v>1454</v>
      </c>
      <c r="E49" s="5">
        <v>9.5</v>
      </c>
      <c r="F49" s="5" t="s">
        <v>478</v>
      </c>
      <c r="G49" s="16" t="s">
        <v>616</v>
      </c>
      <c r="H49" s="18"/>
    </row>
    <row r="50" spans="1:8" ht="80.099999999999994" customHeight="1">
      <c r="A50" s="6" t="s">
        <v>617</v>
      </c>
      <c r="B50" s="2" t="s">
        <v>476</v>
      </c>
      <c r="C50" s="2" t="s">
        <v>618</v>
      </c>
      <c r="D50" s="2" t="s">
        <v>1454</v>
      </c>
      <c r="E50" s="3">
        <v>11.2</v>
      </c>
      <c r="F50" s="3" t="s">
        <v>478</v>
      </c>
      <c r="G50" s="24" t="s">
        <v>619</v>
      </c>
      <c r="H50" s="19"/>
    </row>
    <row r="51" spans="1:8" ht="80.099999999999994" customHeight="1">
      <c r="A51" s="7" t="s">
        <v>547</v>
      </c>
      <c r="B51" s="4" t="s">
        <v>476</v>
      </c>
      <c r="C51" s="4" t="s">
        <v>620</v>
      </c>
      <c r="D51" s="4" t="s">
        <v>1454</v>
      </c>
      <c r="E51" s="5">
        <v>6.44</v>
      </c>
      <c r="F51" s="5" t="s">
        <v>478</v>
      </c>
      <c r="G51" s="16" t="s">
        <v>621</v>
      </c>
      <c r="H51" s="18"/>
    </row>
    <row r="52" spans="1:8" ht="80.099999999999994" customHeight="1">
      <c r="A52" s="6" t="s">
        <v>622</v>
      </c>
      <c r="B52" s="2" t="s">
        <v>476</v>
      </c>
      <c r="C52" s="2" t="s">
        <v>623</v>
      </c>
      <c r="D52" s="2" t="s">
        <v>1452</v>
      </c>
      <c r="E52" s="3">
        <v>9.1</v>
      </c>
      <c r="F52" s="3" t="s">
        <v>478</v>
      </c>
      <c r="G52" s="24" t="s">
        <v>624</v>
      </c>
      <c r="H52" s="19"/>
    </row>
    <row r="53" spans="1:8" ht="80.099999999999994" customHeight="1">
      <c r="A53" s="7" t="s">
        <v>625</v>
      </c>
      <c r="B53" s="4" t="s">
        <v>476</v>
      </c>
      <c r="C53" s="4" t="s">
        <v>626</v>
      </c>
      <c r="D53" s="4" t="s">
        <v>515</v>
      </c>
      <c r="E53" s="5">
        <v>6</v>
      </c>
      <c r="F53" s="5" t="s">
        <v>478</v>
      </c>
      <c r="G53" s="16" t="s">
        <v>627</v>
      </c>
      <c r="H53" s="18"/>
    </row>
    <row r="54" spans="1:8" ht="80.099999999999994" customHeight="1">
      <c r="A54" s="6" t="s">
        <v>628</v>
      </c>
      <c r="B54" s="2" t="s">
        <v>476</v>
      </c>
      <c r="C54" s="2" t="s">
        <v>629</v>
      </c>
      <c r="D54" s="2" t="s">
        <v>1452</v>
      </c>
      <c r="E54" s="3">
        <v>11.2</v>
      </c>
      <c r="F54" s="3" t="s">
        <v>478</v>
      </c>
      <c r="G54" s="24" t="s">
        <v>630</v>
      </c>
      <c r="H54" s="19"/>
    </row>
    <row r="55" spans="1:8" ht="80.099999999999994" customHeight="1">
      <c r="A55" s="7" t="s">
        <v>631</v>
      </c>
      <c r="B55" s="4" t="s">
        <v>476</v>
      </c>
      <c r="C55" s="4" t="s">
        <v>632</v>
      </c>
      <c r="D55" s="4" t="s">
        <v>1452</v>
      </c>
      <c r="E55" s="5">
        <v>3.05</v>
      </c>
      <c r="F55" s="5" t="s">
        <v>478</v>
      </c>
      <c r="G55" s="16" t="s">
        <v>633</v>
      </c>
      <c r="H55" s="18"/>
    </row>
    <row r="56" spans="1:8" ht="80.099999999999994" customHeight="1">
      <c r="A56" s="6" t="s">
        <v>634</v>
      </c>
      <c r="B56" s="2" t="s">
        <v>476</v>
      </c>
      <c r="C56" s="2" t="s">
        <v>635</v>
      </c>
      <c r="D56" s="2" t="s">
        <v>1452</v>
      </c>
      <c r="E56" s="3">
        <v>8.1999999999999993</v>
      </c>
      <c r="F56" s="3" t="s">
        <v>478</v>
      </c>
      <c r="G56" s="24" t="s">
        <v>636</v>
      </c>
      <c r="H56" s="19"/>
    </row>
    <row r="57" spans="1:8" ht="80.099999999999994" customHeight="1">
      <c r="A57" s="7" t="s">
        <v>637</v>
      </c>
      <c r="B57" s="4" t="s">
        <v>476</v>
      </c>
      <c r="C57" s="4" t="s">
        <v>638</v>
      </c>
      <c r="D57" s="4" t="s">
        <v>1452</v>
      </c>
      <c r="E57" s="5">
        <v>12.96</v>
      </c>
      <c r="F57" s="5" t="s">
        <v>478</v>
      </c>
      <c r="G57" s="16" t="s">
        <v>639</v>
      </c>
      <c r="H57" s="18"/>
    </row>
    <row r="58" spans="1:8" ht="80.099999999999994" customHeight="1">
      <c r="A58" s="6" t="s">
        <v>640</v>
      </c>
      <c r="B58" s="2" t="s">
        <v>476</v>
      </c>
      <c r="C58" s="2" t="s">
        <v>641</v>
      </c>
      <c r="D58" s="2" t="s">
        <v>1452</v>
      </c>
      <c r="E58" s="3">
        <v>6</v>
      </c>
      <c r="F58" s="3" t="s">
        <v>478</v>
      </c>
      <c r="G58" s="24" t="s">
        <v>642</v>
      </c>
      <c r="H58" s="19"/>
    </row>
    <row r="59" spans="1:8" ht="80.099999999999994" customHeight="1">
      <c r="A59" s="7" t="s">
        <v>643</v>
      </c>
      <c r="B59" s="4" t="s">
        <v>476</v>
      </c>
      <c r="C59" s="4" t="s">
        <v>644</v>
      </c>
      <c r="D59" s="4" t="s">
        <v>1452</v>
      </c>
      <c r="E59" s="5">
        <v>5.95</v>
      </c>
      <c r="F59" s="5" t="s">
        <v>478</v>
      </c>
      <c r="G59" s="16" t="s">
        <v>645</v>
      </c>
      <c r="H59" s="18"/>
    </row>
    <row r="60" spans="1:8" ht="80.099999999999994" customHeight="1">
      <c r="A60" s="6" t="s">
        <v>646</v>
      </c>
      <c r="B60" s="2" t="s">
        <v>476</v>
      </c>
      <c r="C60" s="2" t="s">
        <v>647</v>
      </c>
      <c r="D60" s="2" t="s">
        <v>1452</v>
      </c>
      <c r="E60" s="3">
        <v>3.5</v>
      </c>
      <c r="F60" s="3" t="s">
        <v>478</v>
      </c>
      <c r="G60" s="24" t="s">
        <v>648</v>
      </c>
      <c r="H60" s="19"/>
    </row>
    <row r="61" spans="1:8" ht="80.099999999999994" customHeight="1">
      <c r="A61" s="7" t="s">
        <v>649</v>
      </c>
      <c r="B61" s="4" t="s">
        <v>476</v>
      </c>
      <c r="C61" s="4" t="s">
        <v>650</v>
      </c>
      <c r="D61" s="4" t="s">
        <v>1452</v>
      </c>
      <c r="E61" s="5">
        <v>13</v>
      </c>
      <c r="F61" s="5" t="s">
        <v>478</v>
      </c>
      <c r="G61" s="16" t="s">
        <v>651</v>
      </c>
      <c r="H61" s="18"/>
    </row>
    <row r="62" spans="1:8" ht="80.099999999999994" customHeight="1">
      <c r="A62" s="130" t="s">
        <v>654</v>
      </c>
      <c r="B62" s="131" t="s">
        <v>476</v>
      </c>
      <c r="C62" s="131" t="s">
        <v>655</v>
      </c>
      <c r="D62" s="131" t="s">
        <v>1453</v>
      </c>
      <c r="E62" s="132">
        <v>3</v>
      </c>
      <c r="F62" s="132" t="s">
        <v>478</v>
      </c>
      <c r="G62" s="160" t="s">
        <v>1523</v>
      </c>
      <c r="H62" s="159"/>
    </row>
    <row r="63" spans="1:8" ht="80.099999999999994" customHeight="1">
      <c r="A63" s="133" t="s">
        <v>656</v>
      </c>
      <c r="B63" s="134" t="s">
        <v>476</v>
      </c>
      <c r="C63" s="134" t="s">
        <v>657</v>
      </c>
      <c r="D63" s="134" t="s">
        <v>1452</v>
      </c>
      <c r="E63" s="135">
        <v>15</v>
      </c>
      <c r="F63" s="135" t="s">
        <v>478</v>
      </c>
      <c r="G63" s="156" t="s">
        <v>658</v>
      </c>
      <c r="H63" s="157"/>
    </row>
    <row r="64" spans="1:8" ht="80.099999999999994" customHeight="1">
      <c r="A64" s="130" t="str">
        <f>UPPER("Samuel n'a pas sommeil")</f>
        <v>SAMUEL N'A PAS SOMMEIL</v>
      </c>
      <c r="B64" s="131" t="s">
        <v>476</v>
      </c>
      <c r="C64" s="131" t="s">
        <v>1518</v>
      </c>
      <c r="D64" s="131" t="s">
        <v>1452</v>
      </c>
      <c r="E64" s="132">
        <v>11.9</v>
      </c>
      <c r="F64" s="132" t="s">
        <v>478</v>
      </c>
      <c r="G64" s="160" t="s">
        <v>1519</v>
      </c>
      <c r="H64" s="159"/>
    </row>
    <row r="65" spans="1:8" ht="105" customHeight="1">
      <c r="A65" s="7" t="str">
        <f>UPPER("Mika, la petite chauve-souris qui rêvait d'être une mouette")</f>
        <v>MIKA, LA PETITE CHAUVE-SOURIS QUI RÊVAIT D'ÊTRE UNE MOUETTE</v>
      </c>
      <c r="B65" s="161" t="s">
        <v>476</v>
      </c>
      <c r="C65" s="8" t="s">
        <v>1543</v>
      </c>
      <c r="D65" s="14" t="s">
        <v>55</v>
      </c>
      <c r="E65" s="5">
        <v>12.9</v>
      </c>
      <c r="F65" s="5" t="s">
        <v>478</v>
      </c>
      <c r="G65" s="56" t="s">
        <v>1520</v>
      </c>
      <c r="H65" s="18"/>
    </row>
    <row r="66" spans="1:8" ht="84" customHeight="1">
      <c r="A66" s="130" t="s">
        <v>1521</v>
      </c>
      <c r="B66" s="131" t="s">
        <v>476</v>
      </c>
      <c r="C66" s="131" t="s">
        <v>1522</v>
      </c>
      <c r="D66" s="162" t="s">
        <v>1454</v>
      </c>
      <c r="E66" s="132">
        <v>15.9</v>
      </c>
      <c r="F66" s="132" t="s">
        <v>478</v>
      </c>
      <c r="G66" s="160" t="s">
        <v>1524</v>
      </c>
      <c r="H66" s="159"/>
    </row>
    <row r="67" spans="1:8" ht="84" customHeight="1">
      <c r="A67" s="138" t="str">
        <f>UPPER("Léonie veut se faire des amis")</f>
        <v>LÉONIE VEUT SE FAIRE DES AMIS</v>
      </c>
      <c r="B67" s="161" t="s">
        <v>476</v>
      </c>
      <c r="C67" s="161" t="s">
        <v>1525</v>
      </c>
      <c r="D67" s="163" t="s">
        <v>1452</v>
      </c>
      <c r="E67" s="139">
        <v>13.95</v>
      </c>
      <c r="F67" s="139" t="s">
        <v>478</v>
      </c>
      <c r="G67" s="164" t="s">
        <v>1526</v>
      </c>
      <c r="H67" s="165"/>
    </row>
    <row r="68" spans="1:8" ht="84" customHeight="1">
      <c r="A68" s="130" t="s">
        <v>1530</v>
      </c>
      <c r="B68" s="131" t="s">
        <v>476</v>
      </c>
      <c r="C68" s="131" t="s">
        <v>1531</v>
      </c>
      <c r="D68" s="162" t="s">
        <v>1458</v>
      </c>
      <c r="E68" s="132">
        <v>15.9</v>
      </c>
      <c r="F68" s="220" t="s">
        <v>478</v>
      </c>
      <c r="G68" s="160" t="s">
        <v>1528</v>
      </c>
      <c r="H68" s="159" t="s">
        <v>1529</v>
      </c>
    </row>
    <row r="69" spans="1:8" ht="84" customHeight="1">
      <c r="A69" s="138" t="s">
        <v>1542</v>
      </c>
      <c r="B69" s="182" t="s">
        <v>476</v>
      </c>
      <c r="C69" s="182" t="s">
        <v>1567</v>
      </c>
      <c r="D69" s="163" t="s">
        <v>1459</v>
      </c>
      <c r="E69" s="139">
        <v>9.5</v>
      </c>
      <c r="F69" s="183" t="s">
        <v>1545</v>
      </c>
      <c r="G69" s="164" t="s">
        <v>1544</v>
      </c>
      <c r="H69" s="187"/>
    </row>
    <row r="70" spans="1:8" ht="84" customHeight="1">
      <c r="A70" s="190" t="s">
        <v>701</v>
      </c>
      <c r="B70" s="192" t="s">
        <v>476</v>
      </c>
      <c r="C70" s="192" t="s">
        <v>1568</v>
      </c>
      <c r="D70" s="191" t="s">
        <v>1460</v>
      </c>
      <c r="E70" s="193">
        <v>6</v>
      </c>
      <c r="F70" s="193" t="s">
        <v>1397</v>
      </c>
      <c r="G70" s="194" t="s">
        <v>702</v>
      </c>
      <c r="H70" s="159"/>
    </row>
    <row r="71" spans="1:8" ht="84" customHeight="1">
      <c r="A71" s="154" t="s">
        <v>1575</v>
      </c>
      <c r="B71" s="186" t="s">
        <v>476</v>
      </c>
      <c r="C71" s="186" t="s">
        <v>1576</v>
      </c>
      <c r="D71" s="186" t="s">
        <v>1577</v>
      </c>
      <c r="E71" s="149">
        <v>7.95</v>
      </c>
      <c r="F71" s="195" t="s">
        <v>1579</v>
      </c>
      <c r="G71" s="223" t="s">
        <v>1578</v>
      </c>
      <c r="H71" s="165"/>
    </row>
    <row r="72" spans="1:8" ht="84" customHeight="1">
      <c r="A72" s="190" t="s">
        <v>1560</v>
      </c>
      <c r="B72" s="192" t="s">
        <v>1559</v>
      </c>
      <c r="C72" s="192" t="s">
        <v>1561</v>
      </c>
      <c r="D72" s="192" t="s">
        <v>1562</v>
      </c>
      <c r="E72" s="193">
        <v>30</v>
      </c>
      <c r="F72" s="198" t="s">
        <v>478</v>
      </c>
      <c r="G72" s="221" t="s">
        <v>1563</v>
      </c>
      <c r="H72" s="159"/>
    </row>
    <row r="73" spans="1:8" ht="84" customHeight="1">
      <c r="A73" s="133" t="s">
        <v>547</v>
      </c>
      <c r="B73" s="134" t="s">
        <v>606</v>
      </c>
      <c r="C73" s="134" t="s">
        <v>607</v>
      </c>
      <c r="D73" s="134" t="s">
        <v>44</v>
      </c>
      <c r="E73" s="135">
        <v>110</v>
      </c>
      <c r="F73" s="145" t="s">
        <v>1321</v>
      </c>
      <c r="G73" s="156" t="s">
        <v>608</v>
      </c>
      <c r="H73" s="157"/>
    </row>
    <row r="74" spans="1:8" ht="84" customHeight="1">
      <c r="A74" s="140" t="s">
        <v>485</v>
      </c>
      <c r="B74" s="141" t="s">
        <v>606</v>
      </c>
      <c r="C74" s="141" t="s">
        <v>612</v>
      </c>
      <c r="D74" s="141" t="s">
        <v>44</v>
      </c>
      <c r="E74" s="142">
        <v>38</v>
      </c>
      <c r="F74" s="143" t="s">
        <v>1321</v>
      </c>
      <c r="G74" s="158" t="s">
        <v>613</v>
      </c>
      <c r="H74" s="166"/>
    </row>
    <row r="75" spans="1:8" ht="80.099999999999994" customHeight="1">
      <c r="A75" s="133" t="s">
        <v>652</v>
      </c>
      <c r="B75" s="134" t="s">
        <v>606</v>
      </c>
      <c r="C75" s="134" t="s">
        <v>472</v>
      </c>
      <c r="D75" s="134" t="s">
        <v>44</v>
      </c>
      <c r="E75" s="135">
        <v>45</v>
      </c>
      <c r="F75" s="145" t="s">
        <v>1321</v>
      </c>
      <c r="G75" s="156" t="s">
        <v>653</v>
      </c>
      <c r="H75" s="157"/>
    </row>
    <row r="76" spans="1:8" ht="80.099999999999994" customHeight="1">
      <c r="A76" s="130" t="s">
        <v>659</v>
      </c>
      <c r="B76" s="131" t="s">
        <v>606</v>
      </c>
      <c r="C76" s="131" t="s">
        <v>660</v>
      </c>
      <c r="D76" s="131" t="s">
        <v>44</v>
      </c>
      <c r="E76" s="132">
        <v>45</v>
      </c>
      <c r="F76" s="150" t="s">
        <v>1321</v>
      </c>
      <c r="G76" s="158" t="s">
        <v>661</v>
      </c>
      <c r="H76" s="159"/>
    </row>
    <row r="77" spans="1:8" ht="80.099999999999994" customHeight="1">
      <c r="A77" s="133" t="s">
        <v>662</v>
      </c>
      <c r="B77" s="134" t="s">
        <v>606</v>
      </c>
      <c r="C77" s="134" t="s">
        <v>663</v>
      </c>
      <c r="D77" s="134" t="s">
        <v>44</v>
      </c>
      <c r="E77" s="135">
        <v>29</v>
      </c>
      <c r="F77" s="145" t="s">
        <v>1321</v>
      </c>
      <c r="G77" s="156" t="s">
        <v>664</v>
      </c>
      <c r="H77" s="157"/>
    </row>
    <row r="78" spans="1:8" ht="80.099999999999994" customHeight="1">
      <c r="A78" s="130" t="s">
        <v>222</v>
      </c>
      <c r="B78" s="131" t="s">
        <v>606</v>
      </c>
      <c r="C78" s="131" t="s">
        <v>665</v>
      </c>
      <c r="D78" s="131" t="s">
        <v>44</v>
      </c>
      <c r="E78" s="132">
        <v>18</v>
      </c>
      <c r="F78" s="150" t="s">
        <v>1321</v>
      </c>
      <c r="G78" s="158" t="s">
        <v>666</v>
      </c>
      <c r="H78" s="159"/>
    </row>
    <row r="79" spans="1:8" ht="80.099999999999994" customHeight="1">
      <c r="A79" s="133" t="s">
        <v>667</v>
      </c>
      <c r="B79" s="134" t="s">
        <v>606</v>
      </c>
      <c r="C79" s="134" t="s">
        <v>668</v>
      </c>
      <c r="D79" s="134" t="s">
        <v>44</v>
      </c>
      <c r="E79" s="135">
        <v>15</v>
      </c>
      <c r="F79" s="145" t="s">
        <v>1321</v>
      </c>
      <c r="G79" s="156" t="s">
        <v>669</v>
      </c>
      <c r="H79" s="157"/>
    </row>
    <row r="80" spans="1:8" ht="80.099999999999994" customHeight="1">
      <c r="A80" s="130" t="s">
        <v>670</v>
      </c>
      <c r="B80" s="131" t="s">
        <v>467</v>
      </c>
      <c r="C80" s="131" t="s">
        <v>671</v>
      </c>
      <c r="D80" s="131" t="s">
        <v>44</v>
      </c>
      <c r="E80" s="132">
        <v>39.9</v>
      </c>
      <c r="F80" s="132" t="s">
        <v>473</v>
      </c>
      <c r="G80" s="158" t="s">
        <v>672</v>
      </c>
      <c r="H80" s="159"/>
    </row>
    <row r="81" spans="1:8" ht="80.099999999999994" customHeight="1">
      <c r="A81" s="133" t="s">
        <v>673</v>
      </c>
      <c r="B81" s="222" t="s">
        <v>1473</v>
      </c>
      <c r="C81" s="180" t="s">
        <v>674</v>
      </c>
      <c r="D81" s="134" t="s">
        <v>44</v>
      </c>
      <c r="E81" s="135">
        <v>23</v>
      </c>
      <c r="F81" s="135" t="s">
        <v>469</v>
      </c>
      <c r="G81" s="164" t="s">
        <v>675</v>
      </c>
      <c r="H81" s="157"/>
    </row>
    <row r="82" spans="1:8" ht="80.099999999999994" customHeight="1">
      <c r="A82" s="130" t="s">
        <v>676</v>
      </c>
      <c r="B82" s="131" t="s">
        <v>606</v>
      </c>
      <c r="C82" s="131" t="s">
        <v>677</v>
      </c>
      <c r="D82" s="131" t="s">
        <v>44</v>
      </c>
      <c r="E82" s="132">
        <v>50.6</v>
      </c>
      <c r="F82" s="150" t="s">
        <v>1321</v>
      </c>
      <c r="G82" s="158" t="s">
        <v>678</v>
      </c>
      <c r="H82" s="159"/>
    </row>
    <row r="83" spans="1:8" ht="80.099999999999994" customHeight="1">
      <c r="A83" s="133" t="s">
        <v>679</v>
      </c>
      <c r="B83" s="134" t="s">
        <v>467</v>
      </c>
      <c r="C83" s="134" t="s">
        <v>680</v>
      </c>
      <c r="D83" s="134" t="s">
        <v>44</v>
      </c>
      <c r="E83" s="135">
        <v>2</v>
      </c>
      <c r="F83" s="135" t="s">
        <v>473</v>
      </c>
      <c r="G83" s="164" t="s">
        <v>1541</v>
      </c>
      <c r="H83" s="157"/>
    </row>
    <row r="84" spans="1:8" ht="80.099999999999994" customHeight="1">
      <c r="A84" s="130" t="s">
        <v>681</v>
      </c>
      <c r="B84" s="162" t="s">
        <v>1558</v>
      </c>
      <c r="C84" s="131" t="s">
        <v>682</v>
      </c>
      <c r="D84" s="131" t="s">
        <v>44</v>
      </c>
      <c r="E84" s="132">
        <v>22</v>
      </c>
      <c r="F84" s="132" t="s">
        <v>473</v>
      </c>
      <c r="G84" s="160" t="s">
        <v>683</v>
      </c>
      <c r="H84" s="159"/>
    </row>
    <row r="85" spans="1:8" ht="80.099999999999994" customHeight="1">
      <c r="A85" s="133" t="s">
        <v>684</v>
      </c>
      <c r="B85" s="134" t="s">
        <v>606</v>
      </c>
      <c r="C85" s="134" t="s">
        <v>685</v>
      </c>
      <c r="D85" s="134" t="s">
        <v>44</v>
      </c>
      <c r="E85" s="135">
        <v>50</v>
      </c>
      <c r="F85" s="135" t="s">
        <v>473</v>
      </c>
      <c r="G85" s="156" t="s">
        <v>686</v>
      </c>
      <c r="H85" s="157"/>
    </row>
    <row r="86" spans="1:8" ht="80.099999999999994" customHeight="1">
      <c r="A86" s="130" t="s">
        <v>687</v>
      </c>
      <c r="B86" s="131" t="s">
        <v>606</v>
      </c>
      <c r="C86" s="131" t="s">
        <v>203</v>
      </c>
      <c r="D86" s="131" t="s">
        <v>44</v>
      </c>
      <c r="E86" s="132">
        <v>30</v>
      </c>
      <c r="F86" s="132" t="s">
        <v>688</v>
      </c>
      <c r="G86" s="158" t="s">
        <v>689</v>
      </c>
      <c r="H86" s="159"/>
    </row>
    <row r="87" spans="1:8" ht="80.099999999999994" customHeight="1">
      <c r="A87" s="133" t="s">
        <v>690</v>
      </c>
      <c r="B87" s="134" t="s">
        <v>1474</v>
      </c>
      <c r="C87" s="134" t="s">
        <v>691</v>
      </c>
      <c r="D87" s="134" t="s">
        <v>44</v>
      </c>
      <c r="E87" s="135" t="s">
        <v>19</v>
      </c>
      <c r="F87" s="135" t="s">
        <v>692</v>
      </c>
      <c r="G87" s="156" t="s">
        <v>693</v>
      </c>
      <c r="H87" s="157"/>
    </row>
    <row r="88" spans="1:8" ht="80.099999999999994" customHeight="1">
      <c r="A88" s="155" t="s">
        <v>694</v>
      </c>
      <c r="B88" s="151" t="s">
        <v>55</v>
      </c>
      <c r="C88" s="151" t="s">
        <v>55</v>
      </c>
      <c r="D88" s="151" t="s">
        <v>55</v>
      </c>
      <c r="E88" s="152" t="s">
        <v>55</v>
      </c>
      <c r="F88" s="152" t="s">
        <v>55</v>
      </c>
      <c r="G88" s="137" t="s">
        <v>55</v>
      </c>
      <c r="H88" s="159"/>
    </row>
    <row r="89" spans="1:8" ht="80.099999999999994" customHeight="1">
      <c r="A89" s="153" t="s">
        <v>695</v>
      </c>
      <c r="B89" s="147" t="s">
        <v>55</v>
      </c>
      <c r="C89" s="147" t="s">
        <v>55</v>
      </c>
      <c r="D89" s="147" t="s">
        <v>55</v>
      </c>
      <c r="E89" s="148" t="s">
        <v>55</v>
      </c>
      <c r="F89" s="148" t="s">
        <v>55</v>
      </c>
      <c r="G89" s="136" t="s">
        <v>55</v>
      </c>
      <c r="H89" s="157"/>
    </row>
    <row r="90" spans="1:8" ht="80.099999999999994" customHeight="1">
      <c r="A90" s="130" t="s">
        <v>696</v>
      </c>
      <c r="B90" s="131" t="s">
        <v>697</v>
      </c>
      <c r="C90" s="131" t="s">
        <v>698</v>
      </c>
      <c r="D90" s="131" t="s">
        <v>44</v>
      </c>
      <c r="E90" s="152" t="s">
        <v>55</v>
      </c>
      <c r="F90" s="132" t="s">
        <v>699</v>
      </c>
      <c r="G90" s="158" t="s">
        <v>700</v>
      </c>
      <c r="H90" s="159"/>
    </row>
    <row r="91" spans="1:8" ht="80.099999999999994" customHeight="1">
      <c r="A91" s="154" t="s">
        <v>1546</v>
      </c>
      <c r="B91" s="186" t="s">
        <v>1548</v>
      </c>
      <c r="C91" s="186" t="s">
        <v>1549</v>
      </c>
      <c r="D91" s="188" t="s">
        <v>55</v>
      </c>
      <c r="E91" s="149">
        <v>9</v>
      </c>
      <c r="F91" s="195" t="s">
        <v>469</v>
      </c>
      <c r="G91" s="196" t="s">
        <v>1551</v>
      </c>
      <c r="H91" s="167"/>
    </row>
    <row r="92" spans="1:8" ht="80.099999999999994" customHeight="1">
      <c r="A92" s="190" t="s">
        <v>1552</v>
      </c>
      <c r="B92" s="192" t="s">
        <v>1548</v>
      </c>
      <c r="C92" s="192" t="s">
        <v>1549</v>
      </c>
      <c r="D92" s="189" t="s">
        <v>55</v>
      </c>
      <c r="E92" s="193">
        <v>7</v>
      </c>
      <c r="F92" s="198" t="s">
        <v>469</v>
      </c>
      <c r="G92" s="199" t="s">
        <v>1555</v>
      </c>
      <c r="H92" s="200"/>
    </row>
    <row r="93" spans="1:8" ht="80.099999999999994" customHeight="1">
      <c r="A93" s="154" t="str">
        <f>UPPER("Les Mal-aimés, j’adore : Le livre")</f>
        <v>LES MAL-AIMÉS, J’ADORE : LE LIVRE</v>
      </c>
      <c r="B93" s="186" t="s">
        <v>1556</v>
      </c>
      <c r="C93" s="186" t="s">
        <v>1549</v>
      </c>
      <c r="D93" s="197" t="s">
        <v>44</v>
      </c>
      <c r="E93" s="149">
        <v>32</v>
      </c>
      <c r="F93" s="195" t="s">
        <v>469</v>
      </c>
      <c r="G93" s="196" t="s">
        <v>1557</v>
      </c>
      <c r="H93" s="167"/>
    </row>
    <row r="94" spans="1:8" ht="80.099999999999994" customHeight="1">
      <c r="A94" s="190" t="s">
        <v>1564</v>
      </c>
      <c r="B94" s="192" t="s">
        <v>1473</v>
      </c>
      <c r="C94" s="192" t="s">
        <v>1565</v>
      </c>
      <c r="D94" s="224" t="s">
        <v>44</v>
      </c>
      <c r="E94" s="193">
        <v>22</v>
      </c>
      <c r="F94" s="198" t="s">
        <v>1361</v>
      </c>
      <c r="G94" s="199" t="s">
        <v>1566</v>
      </c>
      <c r="H94" s="200"/>
    </row>
    <row r="95" spans="1:8" ht="80.099999999999994" customHeight="1">
      <c r="A95" s="154" t="str">
        <f>UPPER("Mon cahier d'observation et d'activités - Les bêtes qui font peur !")</f>
        <v>MON CAHIER D'OBSERVATION ET D'ACTIVITÉS - LES BÊTES QUI FONT PEUR !</v>
      </c>
      <c r="B95" s="247" t="s">
        <v>1516</v>
      </c>
      <c r="C95" s="186" t="s">
        <v>1589</v>
      </c>
      <c r="D95" s="247" t="s">
        <v>1517</v>
      </c>
      <c r="E95" s="149">
        <v>8.9</v>
      </c>
      <c r="F95" s="195" t="s">
        <v>1554</v>
      </c>
      <c r="G95" s="196" t="s">
        <v>1550</v>
      </c>
      <c r="H95" s="157"/>
    </row>
    <row r="96" spans="1:8" ht="80.099999999999994" customHeight="1">
      <c r="A96" s="190" t="s">
        <v>1588</v>
      </c>
      <c r="B96" s="192" t="s">
        <v>41</v>
      </c>
      <c r="C96" s="192" t="s">
        <v>1591</v>
      </c>
      <c r="D96" s="189" t="s">
        <v>55</v>
      </c>
      <c r="E96" s="262" t="s">
        <v>55</v>
      </c>
      <c r="F96" s="198" t="s">
        <v>1545</v>
      </c>
      <c r="G96" s="199" t="s">
        <v>1590</v>
      </c>
      <c r="H96" s="216" t="s">
        <v>1592</v>
      </c>
    </row>
    <row r="97" spans="1:8" ht="80.099999999999994" customHeight="1" thickBot="1">
      <c r="A97" s="232" t="s">
        <v>1610</v>
      </c>
      <c r="B97" s="263" t="s">
        <v>1473</v>
      </c>
      <c r="C97" s="227" t="s">
        <v>1606</v>
      </c>
      <c r="D97" s="263" t="s">
        <v>1607</v>
      </c>
      <c r="E97" s="250" t="s">
        <v>55</v>
      </c>
      <c r="F97" s="263" t="s">
        <v>1608</v>
      </c>
      <c r="G97" s="230" t="s">
        <v>1609</v>
      </c>
      <c r="H97" s="248"/>
    </row>
  </sheetData>
  <autoFilter ref="A1:G90" xr:uid="{00000000-0009-0000-0000-000001000000}">
    <sortState xmlns:xlrd2="http://schemas.microsoft.com/office/spreadsheetml/2017/richdata2" ref="A2:J44">
      <sortCondition ref="B1"/>
    </sortState>
  </autoFilter>
  <sortState xmlns:xlrd2="http://schemas.microsoft.com/office/spreadsheetml/2017/richdata2" ref="A2:J44">
    <sortCondition ref="B2:B44"/>
    <sortCondition ref="A2:A44"/>
  </sortState>
  <hyperlinks>
    <hyperlink ref="G30" r:id="rId1" xr:uid="{00000000-0004-0000-0100-000000000000}"/>
    <hyperlink ref="G37" r:id="rId2" xr:uid="{00000000-0004-0000-0100-000001000000}"/>
    <hyperlink ref="G26" r:id="rId3" xr:uid="{00000000-0004-0000-0100-000002000000}"/>
    <hyperlink ref="G5" r:id="rId4" xr:uid="{00000000-0004-0000-0100-000003000000}"/>
    <hyperlink ref="G12" r:id="rId5" xr:uid="{00000000-0004-0000-0100-000004000000}"/>
    <hyperlink ref="G39" r:id="rId6" xr:uid="{00000000-0004-0000-0100-000005000000}"/>
    <hyperlink ref="G7" r:id="rId7" xr:uid="{00000000-0004-0000-0100-000006000000}"/>
    <hyperlink ref="G20" r:id="rId8" xr:uid="{00000000-0004-0000-0100-000007000000}"/>
    <hyperlink ref="G40" r:id="rId9" xr:uid="{00000000-0004-0000-0100-000008000000}"/>
    <hyperlink ref="G18" r:id="rId10" xr:uid="{00000000-0004-0000-0100-000009000000}"/>
    <hyperlink ref="G13" r:id="rId11" xr:uid="{00000000-0004-0000-0100-00000A000000}"/>
    <hyperlink ref="G22" r:id="rId12" xr:uid="{00000000-0004-0000-0100-00000B000000}"/>
    <hyperlink ref="G16" r:id="rId13" xr:uid="{00000000-0004-0000-0100-00000C000000}"/>
    <hyperlink ref="G21" r:id="rId14" xr:uid="{00000000-0004-0000-0100-00000D000000}"/>
    <hyperlink ref="G29" r:id="rId15" xr:uid="{00000000-0004-0000-0100-00000E000000}"/>
    <hyperlink ref="G14" r:id="rId16" xr:uid="{00000000-0004-0000-0100-000010000000}"/>
    <hyperlink ref="G31" r:id="rId17" xr:uid="{00000000-0004-0000-0100-000011000000}"/>
    <hyperlink ref="G23" r:id="rId18" xr:uid="{00000000-0004-0000-0100-000012000000}"/>
    <hyperlink ref="G15" r:id="rId19" xr:uid="{00000000-0004-0000-0100-000013000000}"/>
    <hyperlink ref="G9" r:id="rId20" xr:uid="{00000000-0004-0000-0100-000014000000}"/>
    <hyperlink ref="G32" r:id="rId21" xr:uid="{00000000-0004-0000-0100-000015000000}"/>
    <hyperlink ref="G24" r:id="rId22" xr:uid="{00000000-0004-0000-0100-000016000000}"/>
    <hyperlink ref="G36" r:id="rId23" xr:uid="{00000000-0004-0000-0100-000017000000}"/>
    <hyperlink ref="G42" r:id="rId24" xr:uid="{00000000-0004-0000-0100-000018000000}"/>
    <hyperlink ref="G44" r:id="rId25" xr:uid="{00000000-0004-0000-0100-000019000000}"/>
    <hyperlink ref="G33" r:id="rId26" xr:uid="{00000000-0004-0000-0100-00001A000000}"/>
    <hyperlink ref="G19" r:id="rId27" xr:uid="{00000000-0004-0000-0100-00001B000000}"/>
    <hyperlink ref="G11" r:id="rId28" xr:uid="{00000000-0004-0000-0100-00001C000000}"/>
    <hyperlink ref="G35" r:id="rId29" xr:uid="{00000000-0004-0000-0100-00001D000000}"/>
    <hyperlink ref="G10" r:id="rId30" xr:uid="{00000000-0004-0000-0100-00001E000000}"/>
    <hyperlink ref="G25" r:id="rId31" xr:uid="{00000000-0004-0000-0100-00001F000000}"/>
    <hyperlink ref="G43" r:id="rId32" xr:uid="{00000000-0004-0000-0100-000020000000}"/>
    <hyperlink ref="G34" r:id="rId33" xr:uid="{00000000-0004-0000-0100-000021000000}"/>
    <hyperlink ref="G27" r:id="rId34" xr:uid="{00000000-0004-0000-0100-000022000000}"/>
    <hyperlink ref="G17" r:id="rId35" xr:uid="{00000000-0004-0000-0100-000023000000}"/>
    <hyperlink ref="G28" r:id="rId36" xr:uid="{00000000-0004-0000-0100-000024000000}"/>
    <hyperlink ref="G38" r:id="rId37" xr:uid="{00000000-0004-0000-0100-000025000000}"/>
    <hyperlink ref="G8" r:id="rId38" xr:uid="{00000000-0004-0000-0100-000026000000}"/>
    <hyperlink ref="G3" r:id="rId39" xr:uid="{00000000-0004-0000-0100-000027000000}"/>
    <hyperlink ref="G6" r:id="rId40" xr:uid="{00000000-0004-0000-0100-000028000000}"/>
    <hyperlink ref="G2" r:id="rId41" xr:uid="{00000000-0004-0000-0100-000029000000}"/>
    <hyperlink ref="G45" r:id="rId42" xr:uid="{00000000-0004-0000-0100-00002A000000}"/>
    <hyperlink ref="G46" r:id="rId43" xr:uid="{00000000-0004-0000-0100-00002B000000}"/>
    <hyperlink ref="G47" r:id="rId44" xr:uid="{00000000-0004-0000-0100-00002C000000}"/>
    <hyperlink ref="G73" r:id="rId45" xr:uid="{00000000-0004-0000-0100-00002D000000}"/>
    <hyperlink ref="G48" r:id="rId46" xr:uid="{00000000-0004-0000-0100-00002E000000}"/>
    <hyperlink ref="G74" r:id="rId47" location="resume" xr:uid="{00000000-0004-0000-0100-00002F000000}"/>
    <hyperlink ref="G50" r:id="rId48" xr:uid="{00000000-0004-0000-0100-000030000000}"/>
    <hyperlink ref="G51" r:id="rId49" xr:uid="{00000000-0004-0000-0100-000031000000}"/>
    <hyperlink ref="G52" r:id="rId50" xr:uid="{00000000-0004-0000-0100-000032000000}"/>
    <hyperlink ref="G49" r:id="rId51" xr:uid="{00000000-0004-0000-0100-000033000000}"/>
    <hyperlink ref="G53" r:id="rId52" xr:uid="{00000000-0004-0000-0100-000034000000}"/>
    <hyperlink ref="G54" r:id="rId53" xr:uid="{00000000-0004-0000-0100-000035000000}"/>
    <hyperlink ref="G55" r:id="rId54" xr:uid="{00000000-0004-0000-0100-000036000000}"/>
    <hyperlink ref="G56" r:id="rId55" xr:uid="{00000000-0004-0000-0100-000037000000}"/>
    <hyperlink ref="G57" r:id="rId56" xr:uid="{00000000-0004-0000-0100-000038000000}"/>
    <hyperlink ref="G58" r:id="rId57" xr:uid="{00000000-0004-0000-0100-000039000000}"/>
    <hyperlink ref="G59" r:id="rId58" xr:uid="{00000000-0004-0000-0100-00003A000000}"/>
    <hyperlink ref="G60" r:id="rId59" xr:uid="{00000000-0004-0000-0100-00003B000000}"/>
    <hyperlink ref="G61" r:id="rId60" xr:uid="{00000000-0004-0000-0100-00003C000000}"/>
    <hyperlink ref="G62" r:id="rId61" display="https://www.sfepm.org/la-boutique-sfepm/la-ronde-des-chauves-souris.html" xr:uid="{00000000-0004-0000-0100-00003E000000}"/>
    <hyperlink ref="G63" r:id="rId62" xr:uid="{00000000-0004-0000-0100-00003F000000}"/>
    <hyperlink ref="G78" r:id="rId63" xr:uid="{00000000-0004-0000-0100-000040000000}"/>
    <hyperlink ref="G77" r:id="rId64" xr:uid="{00000000-0004-0000-0100-000041000000}"/>
    <hyperlink ref="G79" r:id="rId65" xr:uid="{00000000-0004-0000-0100-000042000000}"/>
    <hyperlink ref="G80" r:id="rId66" xr:uid="{00000000-0004-0000-0100-000043000000}"/>
    <hyperlink ref="G81" r:id="rId67" xr:uid="{00000000-0004-0000-0100-000044000000}"/>
    <hyperlink ref="G82" r:id="rId68" xr:uid="{00000000-0004-0000-0100-000045000000}"/>
    <hyperlink ref="G83" r:id="rId69" xr:uid="{00000000-0004-0000-0100-000046000000}"/>
    <hyperlink ref="G84" r:id="rId70" xr:uid="{00000000-0004-0000-0100-000047000000}"/>
    <hyperlink ref="G85" r:id="rId71" xr:uid="{00000000-0004-0000-0100-000048000000}"/>
    <hyperlink ref="G86" r:id="rId72" xr:uid="{00000000-0004-0000-0100-000049000000}"/>
    <hyperlink ref="G87" r:id="rId73" xr:uid="{00000000-0004-0000-0100-00004A000000}"/>
    <hyperlink ref="G90" r:id="rId74" location="p=1" xr:uid="{00000000-0004-0000-0100-00004B000000}"/>
    <hyperlink ref="G70" r:id="rId75" xr:uid="{00000000-0004-0000-0100-00004C000000}"/>
    <hyperlink ref="G95" r:id="rId76" xr:uid="{F964CF02-E843-4DFA-AA14-B8F048CB3322}"/>
    <hyperlink ref="G62" r:id="rId77" location=":~:text=C%27est%20l%27histoire%20d,cohabitation%20se%20passe%20%C3%A0%20merveille." xr:uid="{00000000-0004-0000-0100-00003D000000}"/>
    <hyperlink ref="G66" r:id="rId78" xr:uid="{B1373534-BBDA-4BCF-B51D-32D08DFA2177}"/>
    <hyperlink ref="G65" r:id="rId79" xr:uid="{45FA014F-9E2E-4A84-90A4-D9A7543A702B}"/>
    <hyperlink ref="G64" r:id="rId80" xr:uid="{6D6E5BFA-C95E-4119-99D6-FDDA12C93455}"/>
    <hyperlink ref="G67" r:id="rId81" xr:uid="{CE8D36E8-6D47-4AB3-832D-1A925084C333}"/>
    <hyperlink ref="G4" r:id="rId82" xr:uid="{00000000-0004-0000-0100-00000F000000}"/>
    <hyperlink ref="G68" r:id="rId83" xr:uid="{05958D91-8056-40AC-BBF9-19E5483D494C}"/>
    <hyperlink ref="G69" r:id="rId84" xr:uid="{2E84CADF-C499-42F6-85D6-9B05D656E5A6}"/>
    <hyperlink ref="G91" r:id="rId85" xr:uid="{1D27A672-1817-4051-A7E9-594BD71D75F8}"/>
    <hyperlink ref="G92" r:id="rId86" xr:uid="{53F2C7F1-171B-44F2-AE40-8F8989E03A25}"/>
    <hyperlink ref="G93" r:id="rId87" xr:uid="{C15575CD-7647-4679-B063-C8282FE5974F}"/>
    <hyperlink ref="G72" r:id="rId88" xr:uid="{C08E3AAB-B218-4ACD-8016-B70D4D7A7F80}"/>
    <hyperlink ref="G94" r:id="rId89" xr:uid="{E1FC17C9-8A8A-41C3-B4F4-37693C223A5C}"/>
    <hyperlink ref="G71" r:id="rId90" xr:uid="{A46D71A3-154E-4F23-9292-FDBEA847A26B}"/>
    <hyperlink ref="G96" r:id="rId91" xr:uid="{5BA5B027-9E47-43FA-B476-33B991C64BA0}"/>
    <hyperlink ref="G97" r:id="rId92" xr:uid="{0D7A4903-ECD5-46A9-8EFA-FC339B27CA01}"/>
  </hyperlinks>
  <pageMargins left="0.7" right="0.7" top="0.75" bottom="0.75" header="0.3" footer="0.3"/>
  <pageSetup paperSize="9" orientation="portrait" r:id="rId93"/>
  <drawing r:id="rId9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17"/>
  <sheetViews>
    <sheetView zoomScaleNormal="100" workbookViewId="0">
      <pane ySplit="1" topLeftCell="A2" activePane="bottomLeft" state="frozen"/>
      <selection pane="bottomLeft" activeCell="A18" sqref="A18"/>
    </sheetView>
  </sheetViews>
  <sheetFormatPr baseColWidth="10" defaultColWidth="11" defaultRowHeight="13.8"/>
  <cols>
    <col min="1" max="1" width="39.69921875" customWidth="1"/>
    <col min="2" max="2" width="31.69921875" customWidth="1"/>
    <col min="3" max="3" width="28.19921875" customWidth="1"/>
    <col min="5" max="5" width="11" style="1"/>
    <col min="6" max="6" width="25.69921875" customWidth="1"/>
    <col min="7" max="7" width="21.3984375" customWidth="1"/>
    <col min="8" max="8" width="31" customWidth="1"/>
    <col min="9" max="9" width="47.8984375" customWidth="1"/>
    <col min="10" max="10" width="53.69921875" customWidth="1"/>
  </cols>
  <sheetData>
    <row r="1" spans="1:10" s="121" customFormat="1" ht="80.099999999999994" customHeight="1" thickBot="1">
      <c r="A1" s="20" t="s">
        <v>0</v>
      </c>
      <c r="B1" s="20" t="s">
        <v>2</v>
      </c>
      <c r="C1" s="20" t="s">
        <v>3</v>
      </c>
      <c r="D1" s="20" t="s">
        <v>4</v>
      </c>
      <c r="E1" s="20" t="s">
        <v>6</v>
      </c>
      <c r="F1" s="20" t="s">
        <v>7</v>
      </c>
      <c r="G1" s="120" t="s">
        <v>8</v>
      </c>
      <c r="H1" s="20" t="s">
        <v>9</v>
      </c>
      <c r="I1" s="20" t="s">
        <v>10</v>
      </c>
      <c r="J1" s="20" t="s">
        <v>11</v>
      </c>
    </row>
    <row r="2" spans="1:10" s="121" customFormat="1" ht="80.099999999999994" customHeight="1">
      <c r="A2" s="133" t="s">
        <v>1538</v>
      </c>
      <c r="B2" s="180" t="s">
        <v>14</v>
      </c>
      <c r="C2" s="134" t="s">
        <v>704</v>
      </c>
      <c r="D2" s="134" t="s">
        <v>44</v>
      </c>
      <c r="E2" s="181" t="s">
        <v>18</v>
      </c>
      <c r="F2" s="134" t="s">
        <v>19</v>
      </c>
      <c r="G2" s="181" t="s">
        <v>724</v>
      </c>
      <c r="H2" s="156" t="s">
        <v>706</v>
      </c>
      <c r="I2" s="164" t="s">
        <v>1539</v>
      </c>
      <c r="J2" s="179"/>
    </row>
    <row r="3" spans="1:10" ht="80.099999999999994" customHeight="1">
      <c r="A3" s="6" t="s">
        <v>703</v>
      </c>
      <c r="B3" s="9" t="s">
        <v>14</v>
      </c>
      <c r="C3" s="2" t="s">
        <v>704</v>
      </c>
      <c r="D3" s="2" t="s">
        <v>44</v>
      </c>
      <c r="E3" s="10" t="s">
        <v>18</v>
      </c>
      <c r="F3" s="2" t="s">
        <v>19</v>
      </c>
      <c r="G3" s="10" t="s">
        <v>705</v>
      </c>
      <c r="H3" s="24" t="s">
        <v>706</v>
      </c>
      <c r="I3" s="24" t="s">
        <v>707</v>
      </c>
      <c r="J3" s="19"/>
    </row>
    <row r="4" spans="1:10" ht="80.099999999999994" customHeight="1">
      <c r="A4" s="7" t="s">
        <v>708</v>
      </c>
      <c r="B4" s="8" t="s">
        <v>14</v>
      </c>
      <c r="C4" s="4" t="s">
        <v>709</v>
      </c>
      <c r="D4" s="8" t="s">
        <v>44</v>
      </c>
      <c r="E4" s="11" t="s">
        <v>18</v>
      </c>
      <c r="F4" s="4" t="s">
        <v>19</v>
      </c>
      <c r="G4" s="11" t="s">
        <v>710</v>
      </c>
      <c r="H4" s="16" t="s">
        <v>706</v>
      </c>
      <c r="I4" s="16" t="s">
        <v>711</v>
      </c>
      <c r="J4" s="18"/>
    </row>
    <row r="5" spans="1:10" ht="80.099999999999994" customHeight="1">
      <c r="A5" s="6" t="s">
        <v>712</v>
      </c>
      <c r="B5" s="9" t="s">
        <v>14</v>
      </c>
      <c r="C5" s="2" t="s">
        <v>704</v>
      </c>
      <c r="D5" s="2" t="s">
        <v>44</v>
      </c>
      <c r="E5" s="3">
        <v>10</v>
      </c>
      <c r="F5" s="10" t="s">
        <v>713</v>
      </c>
      <c r="G5" s="10" t="s">
        <v>714</v>
      </c>
      <c r="H5" s="24" t="s">
        <v>706</v>
      </c>
      <c r="I5" s="24" t="s">
        <v>715</v>
      </c>
      <c r="J5" s="19"/>
    </row>
    <row r="6" spans="1:10" ht="80.099999999999994" customHeight="1">
      <c r="A6" s="7" t="s">
        <v>716</v>
      </c>
      <c r="B6" s="8" t="s">
        <v>192</v>
      </c>
      <c r="C6" s="4" t="s">
        <v>717</v>
      </c>
      <c r="D6" s="8" t="s">
        <v>44</v>
      </c>
      <c r="E6" s="11" t="s">
        <v>18</v>
      </c>
      <c r="F6" s="4" t="s">
        <v>19</v>
      </c>
      <c r="G6" s="11" t="s">
        <v>718</v>
      </c>
      <c r="H6" s="4" t="s">
        <v>719</v>
      </c>
      <c r="I6" s="16" t="s">
        <v>720</v>
      </c>
      <c r="J6" s="18"/>
    </row>
    <row r="7" spans="1:10" ht="80.099999999999994" customHeight="1">
      <c r="A7" s="6" t="s">
        <v>721</v>
      </c>
      <c r="B7" s="9" t="s">
        <v>14</v>
      </c>
      <c r="C7" s="2" t="s">
        <v>722</v>
      </c>
      <c r="D7" s="2" t="s">
        <v>44</v>
      </c>
      <c r="E7" s="3">
        <v>2</v>
      </c>
      <c r="F7" s="2" t="s">
        <v>723</v>
      </c>
      <c r="G7" s="10" t="s">
        <v>724</v>
      </c>
      <c r="H7" s="93" t="s">
        <v>725</v>
      </c>
      <c r="I7" s="24" t="s">
        <v>726</v>
      </c>
      <c r="J7" s="19"/>
    </row>
    <row r="8" spans="1:10" ht="80.099999999999994" customHeight="1">
      <c r="A8" s="7" t="s">
        <v>727</v>
      </c>
      <c r="B8" s="8" t="s">
        <v>14</v>
      </c>
      <c r="C8" s="8" t="s">
        <v>728</v>
      </c>
      <c r="D8" s="8" t="s">
        <v>44</v>
      </c>
      <c r="E8" s="11" t="s">
        <v>18</v>
      </c>
      <c r="F8" s="4" t="s">
        <v>19</v>
      </c>
      <c r="G8" s="11" t="s">
        <v>729</v>
      </c>
      <c r="H8" s="14" t="s">
        <v>55</v>
      </c>
      <c r="I8" s="16" t="s">
        <v>730</v>
      </c>
      <c r="J8" s="18"/>
    </row>
    <row r="9" spans="1:10" ht="80.099999999999994" customHeight="1">
      <c r="A9" s="6" t="s">
        <v>731</v>
      </c>
      <c r="B9" s="9" t="s">
        <v>14</v>
      </c>
      <c r="C9" s="9" t="s">
        <v>732</v>
      </c>
      <c r="D9" s="2" t="s">
        <v>44</v>
      </c>
      <c r="E9" s="10" t="s">
        <v>18</v>
      </c>
      <c r="F9" s="2" t="s">
        <v>19</v>
      </c>
      <c r="G9" s="10" t="s">
        <v>733</v>
      </c>
      <c r="H9" s="93" t="s">
        <v>734</v>
      </c>
      <c r="I9" s="75" t="s">
        <v>1537</v>
      </c>
      <c r="J9" s="178"/>
    </row>
    <row r="10" spans="1:10" ht="80.099999999999994" customHeight="1">
      <c r="A10" s="7" t="s">
        <v>735</v>
      </c>
      <c r="B10" s="8" t="s">
        <v>14</v>
      </c>
      <c r="C10" s="4" t="s">
        <v>728</v>
      </c>
      <c r="D10" s="8" t="s">
        <v>44</v>
      </c>
      <c r="E10" s="5">
        <v>10</v>
      </c>
      <c r="F10" s="4" t="s">
        <v>736</v>
      </c>
      <c r="G10" s="11" t="s">
        <v>724</v>
      </c>
      <c r="H10" s="14" t="s">
        <v>55</v>
      </c>
      <c r="I10" s="16" t="s">
        <v>737</v>
      </c>
      <c r="J10" s="18"/>
    </row>
    <row r="11" spans="1:10" ht="80.099999999999994" customHeight="1">
      <c r="A11" s="77" t="s">
        <v>738</v>
      </c>
      <c r="B11" s="76" t="s">
        <v>162</v>
      </c>
      <c r="C11" s="12" t="s">
        <v>55</v>
      </c>
      <c r="D11" s="12" t="s">
        <v>55</v>
      </c>
      <c r="E11" s="13" t="s">
        <v>55</v>
      </c>
      <c r="F11" s="76" t="s">
        <v>739</v>
      </c>
      <c r="G11" s="13" t="s">
        <v>55</v>
      </c>
      <c r="H11" s="91" t="s">
        <v>55</v>
      </c>
      <c r="I11" s="91" t="s">
        <v>55</v>
      </c>
      <c r="J11" s="19"/>
    </row>
    <row r="12" spans="1:10" ht="80.099999999999994" customHeight="1">
      <c r="A12" s="7" t="s">
        <v>740</v>
      </c>
      <c r="B12" s="8" t="s">
        <v>162</v>
      </c>
      <c r="C12" s="4" t="s">
        <v>741</v>
      </c>
      <c r="D12" s="8" t="s">
        <v>44</v>
      </c>
      <c r="E12" s="15" t="s">
        <v>55</v>
      </c>
      <c r="F12" s="14" t="s">
        <v>55</v>
      </c>
      <c r="G12" s="15" t="s">
        <v>55</v>
      </c>
      <c r="H12" s="14" t="s">
        <v>55</v>
      </c>
      <c r="I12" s="16" t="s">
        <v>742</v>
      </c>
      <c r="J12" s="18"/>
    </row>
    <row r="13" spans="1:10" ht="80.099999999999994" customHeight="1">
      <c r="A13" s="6" t="s">
        <v>743</v>
      </c>
      <c r="B13" s="9" t="s">
        <v>223</v>
      </c>
      <c r="C13" s="9" t="s">
        <v>744</v>
      </c>
      <c r="D13" s="9" t="s">
        <v>44</v>
      </c>
      <c r="E13" s="13" t="s">
        <v>55</v>
      </c>
      <c r="F13" s="12" t="s">
        <v>55</v>
      </c>
      <c r="G13" s="10" t="s">
        <v>745</v>
      </c>
      <c r="H13" s="24" t="s">
        <v>746</v>
      </c>
      <c r="I13" s="24" t="s">
        <v>747</v>
      </c>
      <c r="J13" s="19"/>
    </row>
    <row r="14" spans="1:10" ht="80.099999999999994" customHeight="1">
      <c r="A14" s="50" t="s">
        <v>748</v>
      </c>
      <c r="B14" s="45" t="s">
        <v>345</v>
      </c>
      <c r="C14" s="14" t="s">
        <v>55</v>
      </c>
      <c r="D14" s="14" t="s">
        <v>55</v>
      </c>
      <c r="E14" s="15" t="s">
        <v>55</v>
      </c>
      <c r="F14" s="45">
        <v>2011</v>
      </c>
      <c r="G14" s="15" t="s">
        <v>55</v>
      </c>
      <c r="H14" s="14" t="s">
        <v>55</v>
      </c>
      <c r="I14" s="92" t="s">
        <v>55</v>
      </c>
      <c r="J14" s="18"/>
    </row>
    <row r="15" spans="1:10" ht="80.099999999999994" customHeight="1">
      <c r="A15" s="77" t="s">
        <v>749</v>
      </c>
      <c r="B15" s="12" t="s">
        <v>55</v>
      </c>
      <c r="C15" s="76" t="s">
        <v>750</v>
      </c>
      <c r="D15" s="12" t="s">
        <v>55</v>
      </c>
      <c r="E15" s="13" t="s">
        <v>55</v>
      </c>
      <c r="F15" s="12" t="s">
        <v>55</v>
      </c>
      <c r="G15" s="13" t="s">
        <v>55</v>
      </c>
      <c r="H15" s="91" t="s">
        <v>55</v>
      </c>
      <c r="I15" s="91" t="s">
        <v>55</v>
      </c>
      <c r="J15" s="19"/>
    </row>
    <row r="16" spans="1:10" s="29" customFormat="1" ht="80.099999999999994" customHeight="1">
      <c r="A16" s="7" t="s">
        <v>751</v>
      </c>
      <c r="B16" s="8" t="s">
        <v>14</v>
      </c>
      <c r="C16" s="4" t="s">
        <v>752</v>
      </c>
      <c r="D16" s="8" t="s">
        <v>805</v>
      </c>
      <c r="E16" s="11" t="s">
        <v>1443</v>
      </c>
      <c r="F16" s="8" t="s">
        <v>1444</v>
      </c>
      <c r="G16" s="11" t="s">
        <v>1398</v>
      </c>
      <c r="H16" s="92" t="s">
        <v>55</v>
      </c>
      <c r="I16" s="56" t="s">
        <v>753</v>
      </c>
      <c r="J16" s="18"/>
    </row>
    <row r="17" spans="1:10" ht="80.099999999999994" customHeight="1" thickBot="1">
      <c r="A17" s="69" t="s">
        <v>754</v>
      </c>
      <c r="B17" s="23" t="s">
        <v>14</v>
      </c>
      <c r="C17" s="70" t="s">
        <v>755</v>
      </c>
      <c r="D17" s="70" t="s">
        <v>44</v>
      </c>
      <c r="E17" s="73" t="s">
        <v>18</v>
      </c>
      <c r="F17" s="71" t="s">
        <v>19</v>
      </c>
      <c r="G17" s="71" t="s">
        <v>1399</v>
      </c>
      <c r="H17" s="101" t="s">
        <v>756</v>
      </c>
      <c r="I17" s="72" t="s">
        <v>757</v>
      </c>
      <c r="J17" s="21"/>
    </row>
  </sheetData>
  <hyperlinks>
    <hyperlink ref="I5" r:id="rId1" xr:uid="{00000000-0004-0000-0200-000000000000}"/>
    <hyperlink ref="I3" r:id="rId2" xr:uid="{00000000-0004-0000-0200-000001000000}"/>
    <hyperlink ref="H3" r:id="rId3" xr:uid="{00000000-0004-0000-0200-000002000000}"/>
    <hyperlink ref="I4" r:id="rId4" xr:uid="{00000000-0004-0000-0200-000003000000}"/>
    <hyperlink ref="H4" r:id="rId5" xr:uid="{00000000-0004-0000-0200-000004000000}"/>
    <hyperlink ref="I6" r:id="rId6" xr:uid="{00000000-0004-0000-0200-000005000000}"/>
    <hyperlink ref="H6" r:id="rId7" xr:uid="{00000000-0004-0000-0200-000006000000}"/>
    <hyperlink ref="I7" r:id="rId8" xr:uid="{00000000-0004-0000-0200-000007000000}"/>
    <hyperlink ref="I8" r:id="rId9" xr:uid="{00000000-0004-0000-0200-000008000000}"/>
    <hyperlink ref="I10" r:id="rId10" xr:uid="{00000000-0004-0000-0200-00000A000000}"/>
    <hyperlink ref="H5" r:id="rId11" xr:uid="{00000000-0004-0000-0200-00000B000000}"/>
    <hyperlink ref="H7" r:id="rId12" xr:uid="{00000000-0004-0000-0200-00000C000000}"/>
    <hyperlink ref="H9" r:id="rId13" xr:uid="{00000000-0004-0000-0200-00000D000000}"/>
    <hyperlink ref="I12" r:id="rId14" xr:uid="{00000000-0004-0000-0200-00000E000000}"/>
    <hyperlink ref="H13" r:id="rId15" xr:uid="{00000000-0004-0000-0200-000010000000}"/>
    <hyperlink ref="H17" r:id="rId16" xr:uid="{00000000-0004-0000-0200-000013000000}"/>
    <hyperlink ref="I9" r:id="rId17" xr:uid="{17B440EC-1F98-49F2-8B04-40AC5152C423}"/>
    <hyperlink ref="I2" r:id="rId18" xr:uid="{C727DE51-6104-4E47-A46F-CFE298E5E3B6}"/>
    <hyperlink ref="H2" r:id="rId19" xr:uid="{2BC8EA55-7482-4AA8-BE58-8C331A2F2F54}"/>
    <hyperlink ref="I13" r:id="rId20" xr:uid="{00000000-0004-0000-0200-00000F000000}"/>
    <hyperlink ref="I17" r:id="rId21" xr:uid="{00000000-0004-0000-0200-000012000000}"/>
    <hyperlink ref="I16" r:id="rId22" xr:uid="{00000000-0004-0000-0200-000011000000}"/>
  </hyperlinks>
  <pageMargins left="0.7" right="0.7" top="0.75" bottom="0.75" header="0.3" footer="0.3"/>
  <pageSetup paperSize="9" orientation="portrait" r:id="rId23"/>
  <drawing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9"/>
  <sheetViews>
    <sheetView zoomScaleNormal="100" workbookViewId="0">
      <pane ySplit="1" topLeftCell="A26" activePane="bottomLeft" state="frozen"/>
      <selection pane="bottomLeft" activeCell="A37" sqref="A37"/>
    </sheetView>
  </sheetViews>
  <sheetFormatPr baseColWidth="10" defaultColWidth="11" defaultRowHeight="13.8"/>
  <cols>
    <col min="1" max="1" width="42" customWidth="1"/>
    <col min="2" max="2" width="31.19921875" customWidth="1"/>
    <col min="3" max="3" width="13.3984375" customWidth="1"/>
    <col min="4" max="4" width="19" customWidth="1"/>
    <col min="5" max="5" width="30.8984375" customWidth="1"/>
    <col min="6" max="6" width="20.59765625" customWidth="1"/>
    <col min="7" max="7" width="37.8984375" customWidth="1"/>
    <col min="8" max="8" width="34.59765625" customWidth="1"/>
    <col min="9" max="9" width="53.69921875" customWidth="1"/>
  </cols>
  <sheetData>
    <row r="1" spans="1:9" s="122" customFormat="1" ht="80.099999999999994" customHeight="1" thickBot="1">
      <c r="A1" s="20" t="s">
        <v>0</v>
      </c>
      <c r="B1" s="20" t="s">
        <v>3</v>
      </c>
      <c r="C1" s="20" t="s">
        <v>4</v>
      </c>
      <c r="D1" s="20" t="s">
        <v>5</v>
      </c>
      <c r="E1" s="20" t="s">
        <v>7</v>
      </c>
      <c r="F1" s="120" t="s">
        <v>8</v>
      </c>
      <c r="G1" s="20" t="s">
        <v>9</v>
      </c>
      <c r="H1" s="20" t="s">
        <v>10</v>
      </c>
      <c r="I1" s="20" t="s">
        <v>11</v>
      </c>
    </row>
    <row r="2" spans="1:9" s="29" customFormat="1" ht="80.099999999999994" customHeight="1">
      <c r="A2" s="6" t="s">
        <v>758</v>
      </c>
      <c r="B2" s="2" t="s">
        <v>54</v>
      </c>
      <c r="C2" s="2" t="s">
        <v>44</v>
      </c>
      <c r="D2" s="2" t="s">
        <v>759</v>
      </c>
      <c r="E2" s="2" t="s">
        <v>19</v>
      </c>
      <c r="F2" s="2" t="s">
        <v>760</v>
      </c>
      <c r="G2" s="24" t="s">
        <v>58</v>
      </c>
      <c r="H2" s="75" t="s">
        <v>761</v>
      </c>
      <c r="I2" s="19"/>
    </row>
    <row r="3" spans="1:9" s="29" customFormat="1" ht="80.099999999999994" customHeight="1">
      <c r="A3" s="7" t="s">
        <v>762</v>
      </c>
      <c r="B3" s="4" t="s">
        <v>54</v>
      </c>
      <c r="C3" s="8" t="s">
        <v>44</v>
      </c>
      <c r="D3" s="8" t="s">
        <v>763</v>
      </c>
      <c r="E3" s="4" t="s">
        <v>19</v>
      </c>
      <c r="F3" s="8" t="s">
        <v>1477</v>
      </c>
      <c r="G3" s="16" t="s">
        <v>58</v>
      </c>
      <c r="H3" s="16" t="s">
        <v>764</v>
      </c>
      <c r="I3" s="18"/>
    </row>
    <row r="4" spans="1:9" s="29" customFormat="1" ht="80.099999999999994" customHeight="1">
      <c r="A4" s="6" t="s">
        <v>765</v>
      </c>
      <c r="B4" s="2" t="s">
        <v>54</v>
      </c>
      <c r="C4" s="2" t="s">
        <v>44</v>
      </c>
      <c r="D4" s="9" t="s">
        <v>763</v>
      </c>
      <c r="E4" s="9" t="s">
        <v>19</v>
      </c>
      <c r="F4" s="9" t="s">
        <v>1476</v>
      </c>
      <c r="G4" s="24" t="s">
        <v>58</v>
      </c>
      <c r="H4" s="24" t="s">
        <v>766</v>
      </c>
      <c r="I4" s="19"/>
    </row>
    <row r="5" spans="1:9" s="29" customFormat="1" ht="80.099999999999994" customHeight="1">
      <c r="A5" s="7" t="s">
        <v>767</v>
      </c>
      <c r="B5" s="4" t="s">
        <v>54</v>
      </c>
      <c r="C5" s="8" t="s">
        <v>44</v>
      </c>
      <c r="D5" s="8" t="s">
        <v>763</v>
      </c>
      <c r="E5" s="4" t="s">
        <v>19</v>
      </c>
      <c r="F5" s="8" t="s">
        <v>1326</v>
      </c>
      <c r="G5" s="16" t="s">
        <v>58</v>
      </c>
      <c r="H5" s="16" t="s">
        <v>768</v>
      </c>
      <c r="I5" s="18"/>
    </row>
    <row r="6" spans="1:9" s="29" customFormat="1" ht="80.099999999999994" customHeight="1">
      <c r="A6" s="6" t="s">
        <v>769</v>
      </c>
      <c r="B6" s="2" t="s">
        <v>54</v>
      </c>
      <c r="C6" s="2" t="s">
        <v>44</v>
      </c>
      <c r="D6" s="9" t="s">
        <v>763</v>
      </c>
      <c r="E6" s="2" t="s">
        <v>19</v>
      </c>
      <c r="F6" s="9" t="s">
        <v>1412</v>
      </c>
      <c r="G6" s="24" t="s">
        <v>58</v>
      </c>
      <c r="H6" s="24" t="s">
        <v>770</v>
      </c>
      <c r="I6" s="19"/>
    </row>
    <row r="7" spans="1:9" s="29" customFormat="1" ht="80.099999999999994" customHeight="1">
      <c r="A7" s="7" t="s">
        <v>771</v>
      </c>
      <c r="B7" s="4" t="s">
        <v>54</v>
      </c>
      <c r="C7" s="8" t="s">
        <v>44</v>
      </c>
      <c r="D7" s="8" t="s">
        <v>763</v>
      </c>
      <c r="E7" s="4" t="s">
        <v>19</v>
      </c>
      <c r="F7" s="8" t="s">
        <v>772</v>
      </c>
      <c r="G7" s="16" t="s">
        <v>58</v>
      </c>
      <c r="H7" s="16" t="s">
        <v>773</v>
      </c>
      <c r="I7" s="18"/>
    </row>
    <row r="8" spans="1:9" s="29" customFormat="1" ht="80.099999999999994" customHeight="1">
      <c r="A8" s="6" t="s">
        <v>774</v>
      </c>
      <c r="B8" s="2" t="s">
        <v>54</v>
      </c>
      <c r="C8" s="2" t="s">
        <v>44</v>
      </c>
      <c r="D8" s="9" t="s">
        <v>763</v>
      </c>
      <c r="E8" s="2" t="s">
        <v>19</v>
      </c>
      <c r="F8" s="9" t="s">
        <v>1290</v>
      </c>
      <c r="G8" s="24" t="s">
        <v>58</v>
      </c>
      <c r="H8" s="24" t="s">
        <v>775</v>
      </c>
      <c r="I8" s="19"/>
    </row>
    <row r="9" spans="1:9" s="29" customFormat="1" ht="80.099999999999994" customHeight="1">
      <c r="A9" s="7" t="s">
        <v>776</v>
      </c>
      <c r="B9" s="4" t="s">
        <v>54</v>
      </c>
      <c r="C9" s="8" t="s">
        <v>44</v>
      </c>
      <c r="D9" s="8" t="s">
        <v>763</v>
      </c>
      <c r="E9" s="4" t="s">
        <v>19</v>
      </c>
      <c r="F9" s="8" t="s">
        <v>1326</v>
      </c>
      <c r="G9" s="16" t="s">
        <v>58</v>
      </c>
      <c r="H9" s="16" t="s">
        <v>777</v>
      </c>
      <c r="I9" s="18"/>
    </row>
    <row r="10" spans="1:9" s="29" customFormat="1" ht="80.099999999999994" customHeight="1">
      <c r="A10" s="6" t="s">
        <v>778</v>
      </c>
      <c r="B10" s="2" t="s">
        <v>54</v>
      </c>
      <c r="C10" s="2" t="s">
        <v>44</v>
      </c>
      <c r="D10" s="9" t="s">
        <v>763</v>
      </c>
      <c r="E10" s="2" t="s">
        <v>19</v>
      </c>
      <c r="F10" s="9" t="s">
        <v>192</v>
      </c>
      <c r="G10" s="24" t="s">
        <v>58</v>
      </c>
      <c r="H10" s="24" t="s">
        <v>779</v>
      </c>
      <c r="I10" s="19"/>
    </row>
    <row r="11" spans="1:9" s="29" customFormat="1" ht="80.099999999999994" customHeight="1">
      <c r="A11" s="7" t="s">
        <v>780</v>
      </c>
      <c r="B11" s="4" t="s">
        <v>54</v>
      </c>
      <c r="C11" s="8" t="s">
        <v>44</v>
      </c>
      <c r="D11" s="8" t="s">
        <v>763</v>
      </c>
      <c r="E11" s="4" t="s">
        <v>19</v>
      </c>
      <c r="F11" s="8" t="s">
        <v>1475</v>
      </c>
      <c r="G11" s="16" t="s">
        <v>58</v>
      </c>
      <c r="H11" s="16" t="s">
        <v>781</v>
      </c>
      <c r="I11" s="18"/>
    </row>
    <row r="12" spans="1:9" s="29" customFormat="1" ht="80.099999999999994" customHeight="1">
      <c r="A12" s="6" t="s">
        <v>782</v>
      </c>
      <c r="B12" s="2" t="s">
        <v>783</v>
      </c>
      <c r="C12" s="2" t="s">
        <v>44</v>
      </c>
      <c r="D12" s="2" t="s">
        <v>759</v>
      </c>
      <c r="E12" s="2" t="s">
        <v>19</v>
      </c>
      <c r="F12" s="2" t="s">
        <v>760</v>
      </c>
      <c r="G12" s="93" t="s">
        <v>784</v>
      </c>
      <c r="H12" s="24" t="s">
        <v>785</v>
      </c>
      <c r="I12" s="19"/>
    </row>
    <row r="13" spans="1:9" s="29" customFormat="1" ht="80.099999999999994" customHeight="1">
      <c r="A13" s="7" t="s">
        <v>786</v>
      </c>
      <c r="B13" s="4" t="s">
        <v>787</v>
      </c>
      <c r="C13" s="8" t="s">
        <v>44</v>
      </c>
      <c r="D13" s="14" t="s">
        <v>55</v>
      </c>
      <c r="E13" s="4" t="s">
        <v>19</v>
      </c>
      <c r="F13" s="11" t="s">
        <v>1478</v>
      </c>
      <c r="G13" s="14" t="s">
        <v>55</v>
      </c>
      <c r="H13" s="16" t="s">
        <v>788</v>
      </c>
      <c r="I13" s="18"/>
    </row>
    <row r="14" spans="1:9" s="29" customFormat="1" ht="80.099999999999994" customHeight="1">
      <c r="A14" s="6" t="s">
        <v>789</v>
      </c>
      <c r="B14" s="2" t="s">
        <v>790</v>
      </c>
      <c r="C14" s="2" t="s">
        <v>44</v>
      </c>
      <c r="D14" s="12" t="s">
        <v>55</v>
      </c>
      <c r="E14" s="2" t="s">
        <v>19</v>
      </c>
      <c r="F14" s="3" t="s">
        <v>1361</v>
      </c>
      <c r="G14" s="93" t="s">
        <v>791</v>
      </c>
      <c r="H14" s="24" t="s">
        <v>792</v>
      </c>
      <c r="I14" s="19"/>
    </row>
    <row r="15" spans="1:9" s="29" customFormat="1" ht="80.099999999999994" customHeight="1">
      <c r="A15" s="7" t="s">
        <v>793</v>
      </c>
      <c r="B15" s="4" t="s">
        <v>794</v>
      </c>
      <c r="C15" s="8" t="s">
        <v>44</v>
      </c>
      <c r="D15" s="14" t="s">
        <v>55</v>
      </c>
      <c r="E15" s="4" t="s">
        <v>19</v>
      </c>
      <c r="F15" s="36" t="s">
        <v>795</v>
      </c>
      <c r="G15" s="16" t="s">
        <v>796</v>
      </c>
      <c r="H15" s="16" t="s">
        <v>797</v>
      </c>
      <c r="I15" s="18"/>
    </row>
    <row r="16" spans="1:9" s="29" customFormat="1" ht="80.099999999999994" customHeight="1">
      <c r="A16" s="6" t="s">
        <v>798</v>
      </c>
      <c r="B16" s="2" t="s">
        <v>799</v>
      </c>
      <c r="C16" s="2" t="s">
        <v>44</v>
      </c>
      <c r="D16" s="12" t="s">
        <v>55</v>
      </c>
      <c r="E16" s="2" t="s">
        <v>19</v>
      </c>
      <c r="F16" s="32" t="s">
        <v>800</v>
      </c>
      <c r="G16" s="24" t="s">
        <v>801</v>
      </c>
      <c r="H16" s="24" t="s">
        <v>802</v>
      </c>
      <c r="I16" s="19"/>
    </row>
    <row r="17" spans="1:9" s="29" customFormat="1" ht="80.099999999999994" customHeight="1">
      <c r="A17" s="7" t="s">
        <v>803</v>
      </c>
      <c r="B17" s="4" t="s">
        <v>804</v>
      </c>
      <c r="C17" s="8" t="s">
        <v>805</v>
      </c>
      <c r="D17" s="14" t="s">
        <v>55</v>
      </c>
      <c r="E17" s="4" t="s">
        <v>19</v>
      </c>
      <c r="F17" s="36" t="s">
        <v>806</v>
      </c>
      <c r="G17" s="16" t="s">
        <v>807</v>
      </c>
      <c r="H17" s="16" t="s">
        <v>808</v>
      </c>
      <c r="I17" s="18"/>
    </row>
    <row r="18" spans="1:9" s="29" customFormat="1" ht="80.099999999999994" customHeight="1">
      <c r="A18" s="6" t="s">
        <v>809</v>
      </c>
      <c r="B18" s="2" t="s">
        <v>810</v>
      </c>
      <c r="C18" s="2" t="s">
        <v>44</v>
      </c>
      <c r="D18" s="12" t="s">
        <v>55</v>
      </c>
      <c r="E18" s="2" t="s">
        <v>19</v>
      </c>
      <c r="F18" s="32" t="s">
        <v>811</v>
      </c>
      <c r="G18" s="24" t="s">
        <v>812</v>
      </c>
      <c r="H18" s="24" t="s">
        <v>813</v>
      </c>
      <c r="I18" s="19"/>
    </row>
    <row r="19" spans="1:9" s="29" customFormat="1" ht="80.099999999999994" customHeight="1">
      <c r="A19" s="7" t="s">
        <v>814</v>
      </c>
      <c r="B19" s="4" t="s">
        <v>815</v>
      </c>
      <c r="C19" s="8" t="s">
        <v>44</v>
      </c>
      <c r="D19" s="14" t="s">
        <v>55</v>
      </c>
      <c r="E19" s="4" t="s">
        <v>19</v>
      </c>
      <c r="F19" s="36" t="s">
        <v>816</v>
      </c>
      <c r="G19" s="16" t="s">
        <v>817</v>
      </c>
      <c r="H19" s="16" t="s">
        <v>818</v>
      </c>
      <c r="I19" s="18"/>
    </row>
    <row r="20" spans="1:9" s="29" customFormat="1" ht="80.099999999999994" customHeight="1">
      <c r="A20" s="6" t="s">
        <v>819</v>
      </c>
      <c r="B20" s="2" t="s">
        <v>820</v>
      </c>
      <c r="C20" s="2" t="s">
        <v>44</v>
      </c>
      <c r="D20" s="12" t="s">
        <v>55</v>
      </c>
      <c r="E20" s="2" t="s">
        <v>19</v>
      </c>
      <c r="F20" s="32" t="s">
        <v>821</v>
      </c>
      <c r="G20" s="24" t="s">
        <v>822</v>
      </c>
      <c r="H20" s="24" t="s">
        <v>823</v>
      </c>
      <c r="I20" s="19"/>
    </row>
    <row r="21" spans="1:9" s="29" customFormat="1" ht="80.099999999999994" customHeight="1">
      <c r="A21" s="7" t="s">
        <v>824</v>
      </c>
      <c r="B21" s="4" t="s">
        <v>825</v>
      </c>
      <c r="C21" s="8" t="s">
        <v>44</v>
      </c>
      <c r="D21" s="14" t="s">
        <v>55</v>
      </c>
      <c r="E21" s="4" t="s">
        <v>19</v>
      </c>
      <c r="F21" s="36" t="s">
        <v>826</v>
      </c>
      <c r="G21" s="16" t="s">
        <v>827</v>
      </c>
      <c r="H21" s="16" t="s">
        <v>828</v>
      </c>
      <c r="I21" s="18"/>
    </row>
    <row r="22" spans="1:9" s="29" customFormat="1" ht="80.099999999999994" customHeight="1">
      <c r="A22" s="6" t="s">
        <v>829</v>
      </c>
      <c r="B22" s="2" t="s">
        <v>830</v>
      </c>
      <c r="C22" s="2" t="s">
        <v>44</v>
      </c>
      <c r="D22" s="12" t="s">
        <v>55</v>
      </c>
      <c r="E22" s="2" t="s">
        <v>19</v>
      </c>
      <c r="F22" s="32" t="s">
        <v>831</v>
      </c>
      <c r="G22" s="24" t="s">
        <v>827</v>
      </c>
      <c r="H22" s="24" t="s">
        <v>832</v>
      </c>
      <c r="I22" s="19"/>
    </row>
    <row r="23" spans="1:9" s="29" customFormat="1" ht="80.099999999999994" customHeight="1">
      <c r="A23" s="7" t="s">
        <v>833</v>
      </c>
      <c r="B23" s="4" t="s">
        <v>830</v>
      </c>
      <c r="C23" s="8" t="s">
        <v>44</v>
      </c>
      <c r="D23" s="14" t="s">
        <v>55</v>
      </c>
      <c r="E23" s="4" t="s">
        <v>19</v>
      </c>
      <c r="F23" s="36" t="s">
        <v>831</v>
      </c>
      <c r="G23" s="16" t="s">
        <v>827</v>
      </c>
      <c r="H23" s="16" t="s">
        <v>834</v>
      </c>
      <c r="I23" s="18"/>
    </row>
    <row r="24" spans="1:9" s="29" customFormat="1" ht="80.099999999999994" customHeight="1">
      <c r="A24" s="6" t="s">
        <v>835</v>
      </c>
      <c r="B24" s="2" t="s">
        <v>830</v>
      </c>
      <c r="C24" s="2" t="s">
        <v>44</v>
      </c>
      <c r="D24" s="12" t="s">
        <v>55</v>
      </c>
      <c r="E24" s="2" t="s">
        <v>19</v>
      </c>
      <c r="F24" s="32" t="s">
        <v>831</v>
      </c>
      <c r="G24" s="24" t="s">
        <v>827</v>
      </c>
      <c r="H24" s="24" t="s">
        <v>836</v>
      </c>
      <c r="I24" s="19"/>
    </row>
    <row r="25" spans="1:9" s="29" customFormat="1" ht="80.099999999999994" customHeight="1">
      <c r="A25" s="7" t="s">
        <v>837</v>
      </c>
      <c r="B25" s="4" t="s">
        <v>830</v>
      </c>
      <c r="C25" s="8" t="s">
        <v>44</v>
      </c>
      <c r="D25" s="14" t="s">
        <v>55</v>
      </c>
      <c r="E25" s="4" t="s">
        <v>19</v>
      </c>
      <c r="F25" s="36" t="s">
        <v>838</v>
      </c>
      <c r="G25" s="16" t="s">
        <v>827</v>
      </c>
      <c r="H25" s="16" t="s">
        <v>839</v>
      </c>
      <c r="I25" s="18"/>
    </row>
    <row r="26" spans="1:9" s="29" customFormat="1" ht="80.099999999999994" customHeight="1">
      <c r="A26" s="6" t="s">
        <v>840</v>
      </c>
      <c r="B26" s="2" t="s">
        <v>841</v>
      </c>
      <c r="C26" s="2" t="s">
        <v>44</v>
      </c>
      <c r="D26" s="12" t="s">
        <v>55</v>
      </c>
      <c r="E26" s="2" t="s">
        <v>19</v>
      </c>
      <c r="F26" s="10" t="s">
        <v>1400</v>
      </c>
      <c r="G26" s="24" t="s">
        <v>296</v>
      </c>
      <c r="H26" s="24" t="s">
        <v>842</v>
      </c>
      <c r="I26" s="19"/>
    </row>
    <row r="27" spans="1:9" s="29" customFormat="1" ht="80.099999999999994" customHeight="1">
      <c r="A27" s="7" t="s">
        <v>843</v>
      </c>
      <c r="B27" s="4" t="s">
        <v>844</v>
      </c>
      <c r="C27" s="8" t="s">
        <v>44</v>
      </c>
      <c r="D27" s="8" t="s">
        <v>763</v>
      </c>
      <c r="E27" s="4" t="s">
        <v>19</v>
      </c>
      <c r="F27" s="36" t="s">
        <v>180</v>
      </c>
      <c r="G27" s="4" t="s">
        <v>369</v>
      </c>
      <c r="H27" s="16" t="s">
        <v>845</v>
      </c>
      <c r="I27" s="18" t="s">
        <v>846</v>
      </c>
    </row>
    <row r="28" spans="1:9" s="29" customFormat="1" ht="80.099999999999994" customHeight="1">
      <c r="A28" s="86" t="s">
        <v>847</v>
      </c>
      <c r="B28" s="57" t="s">
        <v>848</v>
      </c>
      <c r="C28" s="57" t="s">
        <v>44</v>
      </c>
      <c r="D28" s="74" t="s">
        <v>55</v>
      </c>
      <c r="E28" s="87" t="s">
        <v>19</v>
      </c>
      <c r="F28" s="225" t="s">
        <v>1401</v>
      </c>
      <c r="G28" s="226" t="s">
        <v>849</v>
      </c>
      <c r="H28" s="226" t="s">
        <v>850</v>
      </c>
      <c r="I28" s="19"/>
    </row>
    <row r="29" spans="1:9" s="29" customFormat="1" ht="80.099999999999994" customHeight="1" thickBot="1">
      <c r="A29" s="232" t="s">
        <v>1570</v>
      </c>
      <c r="B29" s="227" t="s">
        <v>1569</v>
      </c>
      <c r="C29" s="227" t="s">
        <v>44</v>
      </c>
      <c r="D29" s="228" t="s">
        <v>1571</v>
      </c>
      <c r="E29" s="227" t="s">
        <v>19</v>
      </c>
      <c r="F29" s="229" t="s">
        <v>1572</v>
      </c>
      <c r="G29" s="230" t="s">
        <v>1574</v>
      </c>
      <c r="H29" s="230" t="s">
        <v>1573</v>
      </c>
      <c r="I29" s="231"/>
    </row>
  </sheetData>
  <autoFilter ref="A1:H1" xr:uid="{00000000-0009-0000-0000-000003000000}"/>
  <hyperlinks>
    <hyperlink ref="H2" r:id="rId1" xr:uid="{00000000-0004-0000-0300-000000000000}"/>
    <hyperlink ref="G2" r:id="rId2" xr:uid="{00000000-0004-0000-0300-000001000000}"/>
    <hyperlink ref="H3" r:id="rId3" xr:uid="{00000000-0004-0000-0300-000002000000}"/>
    <hyperlink ref="G3" r:id="rId4" xr:uid="{00000000-0004-0000-0300-000003000000}"/>
    <hyperlink ref="G4" r:id="rId5" xr:uid="{00000000-0004-0000-0300-000004000000}"/>
    <hyperlink ref="H4" r:id="rId6" xr:uid="{00000000-0004-0000-0300-000005000000}"/>
    <hyperlink ref="G4:G10" r:id="rId7" display="https://plecotus.natagora.be/contact" xr:uid="{00000000-0004-0000-0300-000006000000}"/>
    <hyperlink ref="H6" r:id="rId8" xr:uid="{00000000-0004-0000-0300-000007000000}"/>
    <hyperlink ref="H7" r:id="rId9" xr:uid="{00000000-0004-0000-0300-000008000000}"/>
    <hyperlink ref="H8" r:id="rId10" xr:uid="{00000000-0004-0000-0300-000009000000}"/>
    <hyperlink ref="H9" r:id="rId11" xr:uid="{00000000-0004-0000-0300-00000A000000}"/>
    <hyperlink ref="H10" r:id="rId12" xr:uid="{00000000-0004-0000-0300-00000B000000}"/>
    <hyperlink ref="H11" r:id="rId13" xr:uid="{00000000-0004-0000-0300-00000C000000}"/>
    <hyperlink ref="G11" r:id="rId14" xr:uid="{00000000-0004-0000-0300-00000D000000}"/>
    <hyperlink ref="H12" r:id="rId15" xr:uid="{00000000-0004-0000-0300-00000E000000}"/>
    <hyperlink ref="H13" r:id="rId16" xr:uid="{00000000-0004-0000-0300-00000F000000}"/>
    <hyperlink ref="H14" r:id="rId17" xr:uid="{00000000-0004-0000-0300-000010000000}"/>
    <hyperlink ref="H15" r:id="rId18" xr:uid="{00000000-0004-0000-0300-000011000000}"/>
    <hyperlink ref="H16" r:id="rId19" xr:uid="{00000000-0004-0000-0300-000012000000}"/>
    <hyperlink ref="H17" r:id="rId20" xr:uid="{00000000-0004-0000-0300-000013000000}"/>
    <hyperlink ref="G17" r:id="rId21" location="/contact" xr:uid="{00000000-0004-0000-0300-000014000000}"/>
    <hyperlink ref="G15" r:id="rId22" xr:uid="{00000000-0004-0000-0300-000015000000}"/>
    <hyperlink ref="H18" r:id="rId23" xr:uid="{00000000-0004-0000-0300-000016000000}"/>
    <hyperlink ref="G18" r:id="rId24" xr:uid="{00000000-0004-0000-0300-000017000000}"/>
    <hyperlink ref="H19" r:id="rId25" xr:uid="{00000000-0004-0000-0300-000018000000}"/>
    <hyperlink ref="G19" r:id="rId26" xr:uid="{00000000-0004-0000-0300-000019000000}"/>
    <hyperlink ref="H20" r:id="rId27" xr:uid="{00000000-0004-0000-0300-00001A000000}"/>
    <hyperlink ref="H21" r:id="rId28" xr:uid="{00000000-0004-0000-0300-00001B000000}"/>
    <hyperlink ref="G22" r:id="rId29" xr:uid="{00000000-0004-0000-0300-00001C000000}"/>
    <hyperlink ref="H22" r:id="rId30" xr:uid="{00000000-0004-0000-0300-00001D000000}"/>
    <hyperlink ref="G21" r:id="rId31" xr:uid="{00000000-0004-0000-0300-00001E000000}"/>
    <hyperlink ref="H23" r:id="rId32" xr:uid="{00000000-0004-0000-0300-00001F000000}"/>
    <hyperlink ref="H24" r:id="rId33" xr:uid="{00000000-0004-0000-0300-000020000000}"/>
    <hyperlink ref="G23:G24" r:id="rId34" display="https://www.nationalgeographic.com/pages/article/contact" xr:uid="{00000000-0004-0000-0300-000021000000}"/>
    <hyperlink ref="G25" r:id="rId35" xr:uid="{00000000-0004-0000-0300-000022000000}"/>
    <hyperlink ref="G14" r:id="rId36" xr:uid="{00000000-0004-0000-0300-000023000000}"/>
    <hyperlink ref="G16" r:id="rId37" xr:uid="{00000000-0004-0000-0300-000024000000}"/>
    <hyperlink ref="G20" r:id="rId38" xr:uid="{00000000-0004-0000-0300-000025000000}"/>
    <hyperlink ref="G12" r:id="rId39" xr:uid="{00000000-0004-0000-0300-000026000000}"/>
    <hyperlink ref="H26" r:id="rId40" xr:uid="{00000000-0004-0000-0300-000027000000}"/>
    <hyperlink ref="G26" r:id="rId41" xr:uid="{00000000-0004-0000-0300-000028000000}"/>
    <hyperlink ref="H5" r:id="rId42" xr:uid="{00000000-0004-0000-0300-000029000000}"/>
    <hyperlink ref="G27" r:id="rId43" xr:uid="{00000000-0004-0000-0300-00002A000000}"/>
    <hyperlink ref="H27" r:id="rId44" xr:uid="{00000000-0004-0000-0300-00002B000000}"/>
    <hyperlink ref="H28" r:id="rId45" xr:uid="{00000000-0004-0000-0300-00002C000000}"/>
    <hyperlink ref="G28" r:id="rId46" xr:uid="{00000000-0004-0000-0300-00002D000000}"/>
    <hyperlink ref="H29" r:id="rId47" xr:uid="{9EA56393-4994-4C44-A1DF-E2A4CF4830AD}"/>
    <hyperlink ref="G29" r:id="rId48" xr:uid="{BF582E42-74DC-462C-8D24-33D69F513A2B}"/>
  </hyperlinks>
  <pageMargins left="0.7" right="0.7" top="0.75" bottom="0.75" header="0.3" footer="0.3"/>
  <pageSetup paperSize="9" orientation="portrait" verticalDpi="0" r:id="rId49"/>
  <drawing r:id="rId5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8"/>
  <sheetViews>
    <sheetView workbookViewId="0">
      <selection activeCell="A2" sqref="A2"/>
    </sheetView>
  </sheetViews>
  <sheetFormatPr baseColWidth="10" defaultColWidth="11" defaultRowHeight="13.8"/>
  <cols>
    <col min="1" max="1" width="43" customWidth="1"/>
    <col min="2" max="2" width="30.3984375" customWidth="1"/>
    <col min="3" max="3" width="29.59765625" customWidth="1"/>
    <col min="4" max="4" width="26.59765625" customWidth="1"/>
    <col min="5" max="5" width="20.19921875" customWidth="1"/>
    <col min="6" max="6" width="18.69921875" customWidth="1"/>
    <col min="7" max="7" width="30.59765625" customWidth="1"/>
    <col min="8" max="8" width="26.59765625" style="29" customWidth="1"/>
    <col min="9" max="9" width="64" customWidth="1"/>
  </cols>
  <sheetData>
    <row r="1" spans="1:9" s="122" customFormat="1" ht="80.099999999999994" customHeight="1">
      <c r="A1" s="20" t="s">
        <v>0</v>
      </c>
      <c r="B1" s="20" t="s">
        <v>2</v>
      </c>
      <c r="C1" s="20" t="s">
        <v>3</v>
      </c>
      <c r="D1" s="20" t="s">
        <v>4</v>
      </c>
      <c r="E1" s="120" t="s">
        <v>7</v>
      </c>
      <c r="F1" s="20" t="s">
        <v>8</v>
      </c>
      <c r="G1" s="20" t="s">
        <v>9</v>
      </c>
      <c r="H1" s="20" t="s">
        <v>10</v>
      </c>
      <c r="I1" s="20" t="s">
        <v>11</v>
      </c>
    </row>
    <row r="2" spans="1:9" s="29" customFormat="1" ht="80.099999999999994" customHeight="1">
      <c r="A2" s="6" t="s">
        <v>851</v>
      </c>
      <c r="B2" s="2" t="s">
        <v>852</v>
      </c>
      <c r="C2" s="2" t="s">
        <v>853</v>
      </c>
      <c r="D2" s="2" t="s">
        <v>44</v>
      </c>
      <c r="E2" s="3" t="s">
        <v>19</v>
      </c>
      <c r="F2" s="9" t="s">
        <v>854</v>
      </c>
      <c r="G2" s="24" t="s">
        <v>855</v>
      </c>
      <c r="H2" s="24" t="s">
        <v>856</v>
      </c>
      <c r="I2" s="19"/>
    </row>
    <row r="3" spans="1:9" s="29" customFormat="1" ht="80.099999999999994" customHeight="1">
      <c r="A3" s="7" t="s">
        <v>857</v>
      </c>
      <c r="B3" s="8" t="s">
        <v>84</v>
      </c>
      <c r="C3" s="4" t="s">
        <v>858</v>
      </c>
      <c r="D3" s="8" t="s">
        <v>44</v>
      </c>
      <c r="E3" s="5" t="s">
        <v>19</v>
      </c>
      <c r="F3" s="8" t="s">
        <v>854</v>
      </c>
      <c r="G3" s="104" t="s">
        <v>859</v>
      </c>
      <c r="H3" s="39" t="s">
        <v>860</v>
      </c>
      <c r="I3" s="18"/>
    </row>
    <row r="4" spans="1:9" s="29" customFormat="1" ht="80.099999999999994" customHeight="1">
      <c r="A4" s="6" t="s">
        <v>861</v>
      </c>
      <c r="B4" s="9" t="s">
        <v>14</v>
      </c>
      <c r="C4" s="2" t="s">
        <v>862</v>
      </c>
      <c r="D4" s="2" t="s">
        <v>44</v>
      </c>
      <c r="E4" s="3" t="s">
        <v>19</v>
      </c>
      <c r="F4" s="9" t="s">
        <v>862</v>
      </c>
      <c r="G4" s="24" t="s">
        <v>863</v>
      </c>
      <c r="H4" s="24" t="s">
        <v>864</v>
      </c>
      <c r="I4" s="19"/>
    </row>
    <row r="5" spans="1:9" s="29" customFormat="1" ht="80.099999999999994" customHeight="1">
      <c r="A5" s="7" t="s">
        <v>865</v>
      </c>
      <c r="B5" s="8" t="s">
        <v>14</v>
      </c>
      <c r="C5" s="4" t="s">
        <v>866</v>
      </c>
      <c r="D5" s="8" t="s">
        <v>44</v>
      </c>
      <c r="E5" s="5" t="s">
        <v>19</v>
      </c>
      <c r="F5" s="8" t="s">
        <v>867</v>
      </c>
      <c r="G5" s="104" t="s">
        <v>863</v>
      </c>
      <c r="H5" s="39" t="s">
        <v>868</v>
      </c>
      <c r="I5" s="18"/>
    </row>
    <row r="6" spans="1:9" s="29" customFormat="1" ht="80.099999999999994" customHeight="1">
      <c r="A6" s="6" t="s">
        <v>869</v>
      </c>
      <c r="B6" s="2" t="s">
        <v>870</v>
      </c>
      <c r="C6" s="2" t="s">
        <v>44</v>
      </c>
      <c r="D6" s="2" t="s">
        <v>44</v>
      </c>
      <c r="E6" s="2" t="s">
        <v>19</v>
      </c>
      <c r="F6" s="10" t="s">
        <v>871</v>
      </c>
      <c r="G6" s="24" t="s">
        <v>872</v>
      </c>
      <c r="H6" s="24" t="s">
        <v>873</v>
      </c>
      <c r="I6" s="19"/>
    </row>
    <row r="7" spans="1:9" s="29" customFormat="1" ht="80.099999999999994" customHeight="1">
      <c r="A7" s="50" t="s">
        <v>874</v>
      </c>
      <c r="B7" s="45" t="s">
        <v>875</v>
      </c>
      <c r="C7" s="45" t="s">
        <v>876</v>
      </c>
      <c r="D7" s="45" t="s">
        <v>44</v>
      </c>
      <c r="E7" s="51" t="s">
        <v>19</v>
      </c>
      <c r="F7" s="45" t="s">
        <v>867</v>
      </c>
      <c r="G7" s="105" t="s">
        <v>863</v>
      </c>
      <c r="H7" s="53" t="s">
        <v>877</v>
      </c>
      <c r="I7" s="52"/>
    </row>
    <row r="8" spans="1:9" s="29" customFormat="1" ht="80.099999999999994" customHeight="1" thickBot="1">
      <c r="A8" s="69" t="s">
        <v>878</v>
      </c>
      <c r="B8" s="58" t="s">
        <v>55</v>
      </c>
      <c r="C8" s="70" t="s">
        <v>879</v>
      </c>
      <c r="D8" s="70" t="s">
        <v>44</v>
      </c>
      <c r="E8" s="70" t="s">
        <v>880</v>
      </c>
      <c r="F8" s="59" t="s">
        <v>55</v>
      </c>
      <c r="G8" s="94" t="s">
        <v>55</v>
      </c>
      <c r="H8" s="94" t="s">
        <v>55</v>
      </c>
      <c r="I8" s="60"/>
    </row>
  </sheetData>
  <autoFilter ref="A1:H1" xr:uid="{00000000-0009-0000-0000-000004000000}"/>
  <hyperlinks>
    <hyperlink ref="H2" r:id="rId1" xr:uid="{00000000-0004-0000-0400-000000000000}"/>
    <hyperlink ref="G2" r:id="rId2" xr:uid="{00000000-0004-0000-0400-000001000000}"/>
    <hyperlink ref="G3" r:id="rId3" xr:uid="{00000000-0004-0000-0400-000002000000}"/>
    <hyperlink ref="H3" r:id="rId4" xr:uid="{00000000-0004-0000-0400-000003000000}"/>
    <hyperlink ref="H4" r:id="rId5" xr:uid="{00000000-0004-0000-0400-000004000000}"/>
    <hyperlink ref="G4" r:id="rId6" xr:uid="{00000000-0004-0000-0400-000005000000}"/>
    <hyperlink ref="H5" r:id="rId7" xr:uid="{00000000-0004-0000-0400-000006000000}"/>
    <hyperlink ref="G5" r:id="rId8" xr:uid="{00000000-0004-0000-0400-000007000000}"/>
    <hyperlink ref="H6" r:id="rId9" xr:uid="{00000000-0004-0000-0400-000008000000}"/>
    <hyperlink ref="G6" r:id="rId10" xr:uid="{00000000-0004-0000-0400-000009000000}"/>
    <hyperlink ref="H7" r:id="rId11" xr:uid="{00000000-0004-0000-0400-00000A000000}"/>
    <hyperlink ref="G7" r:id="rId12" xr:uid="{00000000-0004-0000-0400-00000B000000}"/>
  </hyperlinks>
  <pageMargins left="0.7" right="0.7" top="0.75" bottom="0.75" header="0.3" footer="0.3"/>
  <pageSetup paperSize="9" orientation="portrait" verticalDpi="0" r:id="rId13"/>
  <drawing r:id="rId1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J8"/>
  <sheetViews>
    <sheetView zoomScale="80" zoomScaleNormal="80" workbookViewId="0">
      <selection activeCell="F6" sqref="F6"/>
    </sheetView>
  </sheetViews>
  <sheetFormatPr baseColWidth="10" defaultColWidth="11.3984375" defaultRowHeight="13.8"/>
  <cols>
    <col min="1" max="1" width="35.8984375" customWidth="1"/>
    <col min="2" max="2" width="40.69921875" customWidth="1"/>
    <col min="4" max="4" width="24.69921875" customWidth="1"/>
    <col min="6" max="6" width="34.69921875" customWidth="1"/>
    <col min="7" max="7" width="22.69921875" customWidth="1"/>
    <col min="8" max="8" width="22" customWidth="1"/>
    <col min="9" max="9" width="28.19921875" customWidth="1"/>
    <col min="10" max="10" width="53.69921875" customWidth="1"/>
  </cols>
  <sheetData>
    <row r="1" spans="1:10" s="122" customFormat="1" ht="80.099999999999994" customHeight="1" thickBot="1">
      <c r="A1" s="20" t="s">
        <v>0</v>
      </c>
      <c r="B1" s="20" t="s">
        <v>3</v>
      </c>
      <c r="C1" s="20" t="s">
        <v>4</v>
      </c>
      <c r="D1" s="20" t="s">
        <v>5</v>
      </c>
      <c r="E1" s="20" t="s">
        <v>6</v>
      </c>
      <c r="F1" s="20" t="s">
        <v>7</v>
      </c>
      <c r="G1" s="120" t="s">
        <v>8</v>
      </c>
      <c r="H1" s="20" t="s">
        <v>9</v>
      </c>
      <c r="I1" s="20" t="s">
        <v>10</v>
      </c>
      <c r="J1" s="20" t="s">
        <v>11</v>
      </c>
    </row>
    <row r="2" spans="1:10" s="29" customFormat="1" ht="80.099999999999994" customHeight="1">
      <c r="A2" s="6" t="s">
        <v>881</v>
      </c>
      <c r="B2" s="9" t="s">
        <v>1486</v>
      </c>
      <c r="C2" s="9" t="s">
        <v>1453</v>
      </c>
      <c r="D2" s="2" t="s">
        <v>882</v>
      </c>
      <c r="E2" s="12" t="s">
        <v>55</v>
      </c>
      <c r="F2" s="2" t="s">
        <v>883</v>
      </c>
      <c r="G2" s="10" t="s">
        <v>884</v>
      </c>
      <c r="H2" s="24" t="s">
        <v>885</v>
      </c>
      <c r="I2" s="24" t="s">
        <v>886</v>
      </c>
      <c r="J2" s="19"/>
    </row>
    <row r="3" spans="1:10" s="29" customFormat="1" ht="80.099999999999994" customHeight="1">
      <c r="A3" s="7" t="s">
        <v>887</v>
      </c>
      <c r="B3" s="8" t="s">
        <v>888</v>
      </c>
      <c r="C3" s="4" t="s">
        <v>44</v>
      </c>
      <c r="D3" s="14" t="s">
        <v>55</v>
      </c>
      <c r="E3" s="8" t="s">
        <v>18</v>
      </c>
      <c r="F3" s="5" t="s">
        <v>19</v>
      </c>
      <c r="G3" s="8" t="s">
        <v>889</v>
      </c>
      <c r="H3" s="16" t="s">
        <v>890</v>
      </c>
      <c r="I3" s="16" t="s">
        <v>891</v>
      </c>
      <c r="J3" s="18"/>
    </row>
    <row r="4" spans="1:10" s="29" customFormat="1" ht="80.099999999999994" customHeight="1">
      <c r="A4" s="6" t="s">
        <v>892</v>
      </c>
      <c r="B4" s="2" t="s">
        <v>893</v>
      </c>
      <c r="C4" s="9" t="s">
        <v>805</v>
      </c>
      <c r="D4" s="9" t="s">
        <v>1285</v>
      </c>
      <c r="E4" s="9" t="s">
        <v>18</v>
      </c>
      <c r="F4" s="2" t="s">
        <v>19</v>
      </c>
      <c r="G4" s="10" t="s">
        <v>894</v>
      </c>
      <c r="H4" s="24" t="s">
        <v>895</v>
      </c>
      <c r="I4" s="24" t="s">
        <v>896</v>
      </c>
      <c r="J4" s="19"/>
    </row>
    <row r="5" spans="1:10" s="29" customFormat="1" ht="80.099999999999994" customHeight="1">
      <c r="A5" s="7" t="s">
        <v>897</v>
      </c>
      <c r="B5" s="8" t="s">
        <v>893</v>
      </c>
      <c r="C5" s="8" t="s">
        <v>805</v>
      </c>
      <c r="D5" s="25" t="s">
        <v>1285</v>
      </c>
      <c r="E5" s="8" t="s">
        <v>18</v>
      </c>
      <c r="F5" s="11" t="s">
        <v>19</v>
      </c>
      <c r="G5" s="8" t="s">
        <v>894</v>
      </c>
      <c r="H5" s="26" t="s">
        <v>895</v>
      </c>
      <c r="I5" s="26" t="s">
        <v>898</v>
      </c>
      <c r="J5" s="27"/>
    </row>
    <row r="6" spans="1:10" s="29" customFormat="1" ht="80.099999999999994" customHeight="1">
      <c r="A6" s="86" t="s">
        <v>1402</v>
      </c>
      <c r="B6" s="87" t="s">
        <v>899</v>
      </c>
      <c r="C6" s="57" t="s">
        <v>44</v>
      </c>
      <c r="D6" s="57" t="s">
        <v>1285</v>
      </c>
      <c r="E6" s="57" t="s">
        <v>18</v>
      </c>
      <c r="F6" s="87" t="s">
        <v>19</v>
      </c>
      <c r="G6" s="88" t="s">
        <v>1403</v>
      </c>
      <c r="H6" s="74" t="s">
        <v>55</v>
      </c>
      <c r="I6" s="89" t="s">
        <v>900</v>
      </c>
      <c r="J6" s="19"/>
    </row>
    <row r="7" spans="1:10" s="29" customFormat="1" ht="80.099999999999994" customHeight="1">
      <c r="A7" s="154" t="str">
        <f>UPPER("La chauve-souris reconnaît les sonneries de portable")</f>
        <v>LA CHAUVE-SOURIS RECONNAÎT LES SONNERIES DE PORTABLE</v>
      </c>
      <c r="B7" s="186" t="s">
        <v>1605</v>
      </c>
      <c r="C7" s="186" t="s">
        <v>44</v>
      </c>
      <c r="D7" s="186" t="s">
        <v>1285</v>
      </c>
      <c r="E7" s="186" t="s">
        <v>18</v>
      </c>
      <c r="F7" s="186" t="s">
        <v>19</v>
      </c>
      <c r="G7" s="195" t="s">
        <v>1604</v>
      </c>
      <c r="H7" s="188" t="s">
        <v>55</v>
      </c>
      <c r="I7" s="223" t="s">
        <v>1603</v>
      </c>
      <c r="J7" s="157"/>
    </row>
    <row r="8" spans="1:10" s="29" customFormat="1" ht="80.099999999999994" customHeight="1" thickBot="1">
      <c r="A8" s="128" t="s">
        <v>1481</v>
      </c>
      <c r="B8" s="129" t="s">
        <v>1482</v>
      </c>
      <c r="C8" s="129" t="s">
        <v>44</v>
      </c>
      <c r="D8" s="256" t="s">
        <v>1483</v>
      </c>
      <c r="E8" s="129" t="s">
        <v>18</v>
      </c>
      <c r="F8" s="173" t="s">
        <v>19</v>
      </c>
      <c r="G8" s="129" t="s">
        <v>1484</v>
      </c>
      <c r="H8" s="257" t="s">
        <v>1485</v>
      </c>
      <c r="I8" s="257" t="s">
        <v>1480</v>
      </c>
      <c r="J8" s="258"/>
    </row>
  </sheetData>
  <autoFilter ref="A1:I1" xr:uid="{00000000-0009-0000-0000-000005000000}"/>
  <hyperlinks>
    <hyperlink ref="I2" r:id="rId1" xr:uid="{00000000-0004-0000-0500-000000000000}"/>
    <hyperlink ref="H2" r:id="rId2" xr:uid="{00000000-0004-0000-0500-000001000000}"/>
    <hyperlink ref="I3" r:id="rId3" xr:uid="{00000000-0004-0000-0500-000002000000}"/>
    <hyperlink ref="H3" r:id="rId4" xr:uid="{00000000-0004-0000-0500-000003000000}"/>
    <hyperlink ref="I4" r:id="rId5" xr:uid="{00000000-0004-0000-0500-000004000000}"/>
    <hyperlink ref="I5" r:id="rId6" xr:uid="{00000000-0004-0000-0500-000005000000}"/>
    <hyperlink ref="H4" r:id="rId7" xr:uid="{00000000-0004-0000-0500-000006000000}"/>
    <hyperlink ref="H5" r:id="rId8" xr:uid="{00000000-0004-0000-0500-000007000000}"/>
    <hyperlink ref="I6" r:id="rId9" xr:uid="{00000000-0004-0000-0500-000008000000}"/>
    <hyperlink ref="I8" r:id="rId10" xr:uid="{00000000-0004-0000-0500-000009000000}"/>
    <hyperlink ref="H8" r:id="rId11" xr:uid="{00000000-0004-0000-0500-00000A000000}"/>
    <hyperlink ref="I7" r:id="rId12" xr:uid="{0A7DB5B5-714B-4F29-A148-5B74A1240DE9}"/>
  </hyperlinks>
  <pageMargins left="0.7" right="0.7" top="0.75" bottom="0.75" header="0.3" footer="0.3"/>
  <pageSetup paperSize="9" orientation="portrait" verticalDpi="0" r:id="rId13"/>
  <drawing r:id="rId1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K12"/>
  <sheetViews>
    <sheetView zoomScale="70" zoomScaleNormal="70" workbookViewId="0">
      <selection activeCell="I14" sqref="I14"/>
    </sheetView>
  </sheetViews>
  <sheetFormatPr baseColWidth="10" defaultColWidth="11.3984375" defaultRowHeight="13.8"/>
  <cols>
    <col min="1" max="1" width="26.59765625" customWidth="1"/>
    <col min="2" max="2" width="23.8984375" customWidth="1"/>
    <col min="3" max="3" width="27.19921875" customWidth="1"/>
    <col min="4" max="4" width="21.8984375" customWidth="1"/>
    <col min="5" max="5" width="24.3984375" customWidth="1"/>
    <col min="6" max="6" width="22.8984375" customWidth="1"/>
    <col min="7" max="7" width="27.59765625" customWidth="1"/>
    <col min="8" max="8" width="39.59765625" customWidth="1"/>
    <col min="9" max="9" width="25.19921875" customWidth="1"/>
    <col min="10" max="10" width="34.19921875" customWidth="1"/>
    <col min="11" max="11" width="29.69921875" customWidth="1"/>
  </cols>
  <sheetData>
    <row r="1" spans="1:11" s="121" customFormat="1" ht="80.099999999999994" customHeight="1" thickBot="1">
      <c r="A1" s="20" t="s">
        <v>0</v>
      </c>
      <c r="B1" s="20" t="s">
        <v>1</v>
      </c>
      <c r="C1" s="20" t="s">
        <v>3</v>
      </c>
      <c r="D1" s="20" t="s">
        <v>4</v>
      </c>
      <c r="E1" s="20" t="s">
        <v>5</v>
      </c>
      <c r="F1" s="20" t="s">
        <v>6</v>
      </c>
      <c r="G1" s="20" t="s">
        <v>7</v>
      </c>
      <c r="H1" s="120" t="s">
        <v>8</v>
      </c>
      <c r="I1" s="20" t="s">
        <v>9</v>
      </c>
      <c r="J1" s="20" t="s">
        <v>10</v>
      </c>
      <c r="K1" s="20" t="s">
        <v>11</v>
      </c>
    </row>
    <row r="2" spans="1:11" ht="80.099999999999994" customHeight="1">
      <c r="A2" s="77" t="s">
        <v>901</v>
      </c>
      <c r="B2" s="12" t="s">
        <v>55</v>
      </c>
      <c r="C2" s="76" t="s">
        <v>314</v>
      </c>
      <c r="D2" s="12" t="s">
        <v>55</v>
      </c>
      <c r="E2" s="12" t="s">
        <v>55</v>
      </c>
      <c r="F2" s="12" t="s">
        <v>55</v>
      </c>
      <c r="G2" s="12" t="s">
        <v>55</v>
      </c>
      <c r="H2" s="13" t="s">
        <v>55</v>
      </c>
      <c r="I2" s="12" t="s">
        <v>55</v>
      </c>
      <c r="J2" s="91" t="s">
        <v>55</v>
      </c>
      <c r="K2" s="19"/>
    </row>
    <row r="3" spans="1:11" ht="80.099999999999994" customHeight="1">
      <c r="A3" s="7" t="s">
        <v>902</v>
      </c>
      <c r="B3" s="8" t="s">
        <v>903</v>
      </c>
      <c r="C3" s="4" t="s">
        <v>904</v>
      </c>
      <c r="D3" s="8" t="s">
        <v>1451</v>
      </c>
      <c r="E3" s="45" t="s">
        <v>905</v>
      </c>
      <c r="F3" s="14" t="s">
        <v>55</v>
      </c>
      <c r="G3" s="8" t="s">
        <v>164</v>
      </c>
      <c r="H3" s="11" t="s">
        <v>906</v>
      </c>
      <c r="I3" s="8" t="s">
        <v>1492</v>
      </c>
      <c r="J3" s="92" t="s">
        <v>55</v>
      </c>
      <c r="K3" s="18"/>
    </row>
    <row r="4" spans="1:11" ht="80.099999999999994" customHeight="1">
      <c r="A4" s="6" t="s">
        <v>907</v>
      </c>
      <c r="B4" s="9" t="s">
        <v>908</v>
      </c>
      <c r="C4" s="2" t="s">
        <v>909</v>
      </c>
      <c r="D4" s="9" t="s">
        <v>1452</v>
      </c>
      <c r="E4" s="2" t="s">
        <v>910</v>
      </c>
      <c r="F4" s="9" t="s">
        <v>18</v>
      </c>
      <c r="G4" s="2" t="s">
        <v>19</v>
      </c>
      <c r="H4" s="10" t="s">
        <v>911</v>
      </c>
      <c r="I4" s="12" t="s">
        <v>55</v>
      </c>
      <c r="J4" s="75" t="s">
        <v>1472</v>
      </c>
      <c r="K4" s="19"/>
    </row>
    <row r="5" spans="1:11" ht="80.099999999999994" customHeight="1">
      <c r="A5" s="7" t="s">
        <v>912</v>
      </c>
      <c r="B5" s="8" t="s">
        <v>908</v>
      </c>
      <c r="C5" s="4" t="s">
        <v>913</v>
      </c>
      <c r="D5" s="8" t="s">
        <v>1452</v>
      </c>
      <c r="E5" s="14" t="s">
        <v>55</v>
      </c>
      <c r="F5" s="8" t="s">
        <v>18</v>
      </c>
      <c r="G5" s="4" t="s">
        <v>19</v>
      </c>
      <c r="H5" s="11" t="s">
        <v>906</v>
      </c>
      <c r="I5" s="14" t="s">
        <v>55</v>
      </c>
      <c r="J5" s="16" t="s">
        <v>914</v>
      </c>
      <c r="K5" s="18"/>
    </row>
    <row r="6" spans="1:11" ht="80.099999999999994" customHeight="1">
      <c r="A6" s="6" t="s">
        <v>915</v>
      </c>
      <c r="B6" s="9" t="s">
        <v>916</v>
      </c>
      <c r="C6" s="2" t="s">
        <v>917</v>
      </c>
      <c r="D6" s="9" t="s">
        <v>1453</v>
      </c>
      <c r="E6" s="31" t="s">
        <v>918</v>
      </c>
      <c r="F6" s="12" t="s">
        <v>55</v>
      </c>
      <c r="G6" s="2" t="s">
        <v>164</v>
      </c>
      <c r="H6" s="10" t="s">
        <v>919</v>
      </c>
      <c r="I6" s="24" t="s">
        <v>920</v>
      </c>
      <c r="J6" s="24" t="s">
        <v>921</v>
      </c>
      <c r="K6" s="19" t="s">
        <v>922</v>
      </c>
    </row>
    <row r="7" spans="1:11" ht="80.099999999999994" customHeight="1">
      <c r="A7" s="50" t="s">
        <v>923</v>
      </c>
      <c r="B7" s="14" t="s">
        <v>55</v>
      </c>
      <c r="C7" s="45" t="s">
        <v>924</v>
      </c>
      <c r="D7" s="45" t="s">
        <v>1453</v>
      </c>
      <c r="E7" s="45" t="s">
        <v>1449</v>
      </c>
      <c r="F7" s="45" t="s">
        <v>1404</v>
      </c>
      <c r="G7" s="45" t="s">
        <v>164</v>
      </c>
      <c r="H7" s="51" t="s">
        <v>180</v>
      </c>
      <c r="I7" s="45" t="s">
        <v>302</v>
      </c>
      <c r="J7" s="14" t="s">
        <v>55</v>
      </c>
      <c r="K7" s="18"/>
    </row>
    <row r="8" spans="1:11" ht="80.099999999999994" customHeight="1">
      <c r="A8" s="77" t="s">
        <v>1408</v>
      </c>
      <c r="B8" s="76" t="s">
        <v>916</v>
      </c>
      <c r="C8" s="76" t="s">
        <v>925</v>
      </c>
      <c r="D8" s="76" t="s">
        <v>1452</v>
      </c>
      <c r="E8" s="76" t="s">
        <v>905</v>
      </c>
      <c r="F8" s="76" t="s">
        <v>1405</v>
      </c>
      <c r="G8" s="76" t="s">
        <v>164</v>
      </c>
      <c r="H8" s="78" t="s">
        <v>1410</v>
      </c>
      <c r="I8" s="76" t="s">
        <v>926</v>
      </c>
      <c r="J8" s="12" t="s">
        <v>55</v>
      </c>
      <c r="K8" s="81" t="s">
        <v>927</v>
      </c>
    </row>
    <row r="9" spans="1:11" ht="80.099999999999994" customHeight="1">
      <c r="A9" s="50" t="s">
        <v>1409</v>
      </c>
      <c r="B9" s="45" t="s">
        <v>928</v>
      </c>
      <c r="C9" s="45" t="s">
        <v>929</v>
      </c>
      <c r="D9" s="45" t="s">
        <v>1453</v>
      </c>
      <c r="E9" s="45" t="s">
        <v>930</v>
      </c>
      <c r="F9" s="14" t="s">
        <v>55</v>
      </c>
      <c r="G9" s="45" t="s">
        <v>164</v>
      </c>
      <c r="H9" s="51" t="s">
        <v>1406</v>
      </c>
      <c r="I9" s="45" t="s">
        <v>926</v>
      </c>
      <c r="J9" s="14" t="s">
        <v>55</v>
      </c>
      <c r="K9" s="52" t="s">
        <v>931</v>
      </c>
    </row>
    <row r="10" spans="1:11" ht="105" customHeight="1">
      <c r="A10" s="6" t="s">
        <v>932</v>
      </c>
      <c r="B10" s="9" t="s">
        <v>1407</v>
      </c>
      <c r="C10" s="9" t="s">
        <v>1450</v>
      </c>
      <c r="D10" s="9" t="s">
        <v>1454</v>
      </c>
      <c r="E10" s="31" t="s">
        <v>1448</v>
      </c>
      <c r="F10" s="12" t="s">
        <v>55</v>
      </c>
      <c r="G10" s="9" t="s">
        <v>164</v>
      </c>
      <c r="H10" s="10" t="s">
        <v>1311</v>
      </c>
      <c r="I10" s="2" t="s">
        <v>933</v>
      </c>
      <c r="J10" s="24" t="s">
        <v>934</v>
      </c>
      <c r="K10" s="68" t="s">
        <v>1493</v>
      </c>
    </row>
    <row r="11" spans="1:11" ht="80.099999999999994" customHeight="1">
      <c r="A11" s="123" t="s">
        <v>935</v>
      </c>
      <c r="B11" s="124" t="s">
        <v>908</v>
      </c>
      <c r="C11" s="124" t="s">
        <v>397</v>
      </c>
      <c r="D11" s="124" t="s">
        <v>44</v>
      </c>
      <c r="E11" s="168" t="s">
        <v>936</v>
      </c>
      <c r="F11" s="124" t="s">
        <v>18</v>
      </c>
      <c r="G11" s="124" t="s">
        <v>19</v>
      </c>
      <c r="H11" s="125" t="s">
        <v>937</v>
      </c>
      <c r="I11" s="169" t="s">
        <v>400</v>
      </c>
      <c r="J11" s="171" t="s">
        <v>938</v>
      </c>
      <c r="K11" s="170"/>
    </row>
    <row r="12" spans="1:11" ht="80.099999999999994" customHeight="1" thickBot="1">
      <c r="A12" s="128" t="s">
        <v>1532</v>
      </c>
      <c r="B12" s="129" t="s">
        <v>916</v>
      </c>
      <c r="C12" s="129" t="s">
        <v>1553</v>
      </c>
      <c r="D12" s="129" t="s">
        <v>1533</v>
      </c>
      <c r="E12" s="172" t="s">
        <v>1534</v>
      </c>
      <c r="F12" s="174">
        <v>60.9</v>
      </c>
      <c r="G12" s="129" t="s">
        <v>45</v>
      </c>
      <c r="H12" s="173" t="s">
        <v>919</v>
      </c>
      <c r="I12" s="175" t="s">
        <v>55</v>
      </c>
      <c r="J12" s="177" t="s">
        <v>1536</v>
      </c>
      <c r="K12" s="176" t="s">
        <v>1535</v>
      </c>
    </row>
  </sheetData>
  <autoFilter ref="A1:J1" xr:uid="{00000000-0009-0000-0000-000006000000}">
    <sortState xmlns:xlrd2="http://schemas.microsoft.com/office/spreadsheetml/2017/richdata2" ref="A2:J9">
      <sortCondition ref="D1"/>
    </sortState>
  </autoFilter>
  <hyperlinks>
    <hyperlink ref="J4" r:id="rId1" xr:uid="{00000000-0004-0000-0600-000000000000}"/>
    <hyperlink ref="J5" r:id="rId2" xr:uid="{00000000-0004-0000-0600-000001000000}"/>
    <hyperlink ref="J6" r:id="rId3" xr:uid="{00000000-0004-0000-0600-000002000000}"/>
    <hyperlink ref="I6" r:id="rId4" xr:uid="{00000000-0004-0000-0600-000003000000}"/>
    <hyperlink ref="I7" r:id="rId5" xr:uid="{00000000-0004-0000-0600-000004000000}"/>
    <hyperlink ref="I3" r:id="rId6" display="contact@cpie72.fr // nchollet@cpie72.fr" xr:uid="{00000000-0004-0000-0600-000005000000}"/>
    <hyperlink ref="I8" r:id="rId7" xr:uid="{00000000-0004-0000-0600-000006000000}"/>
    <hyperlink ref="I9" r:id="rId8" xr:uid="{00000000-0004-0000-0600-000007000000}"/>
    <hyperlink ref="I10" r:id="rId9" xr:uid="{00000000-0004-0000-0600-000008000000}"/>
    <hyperlink ref="I11" r:id="rId10" xr:uid="{00000000-0004-0000-0600-000009000000}"/>
    <hyperlink ref="J10" r:id="rId11" xr:uid="{00000000-0004-0000-0600-00000A000000}"/>
    <hyperlink ref="J12" r:id="rId12" xr:uid="{FF8A2E08-9782-4EED-A535-EBA1013CE90E}"/>
  </hyperlinks>
  <pageMargins left="0.7" right="0.7" top="0.75" bottom="0.75" header="0.3" footer="0.3"/>
  <pageSetup paperSize="9" orientation="portrait" r:id="rId13"/>
  <drawing r:id="rId1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10"/>
  <sheetViews>
    <sheetView zoomScale="57" zoomScaleNormal="57" workbookViewId="0">
      <selection activeCell="E6" sqref="E6"/>
    </sheetView>
  </sheetViews>
  <sheetFormatPr baseColWidth="10" defaultColWidth="11.3984375" defaultRowHeight="13.8"/>
  <cols>
    <col min="1" max="1" width="28.69921875" customWidth="1"/>
    <col min="2" max="3" width="34" customWidth="1"/>
    <col min="4" max="4" width="30.59765625" customWidth="1"/>
    <col min="5" max="5" width="54.09765625" customWidth="1"/>
    <col min="6" max="6" width="57.5" customWidth="1"/>
    <col min="7" max="7" width="29.19921875" customWidth="1"/>
    <col min="8" max="8" width="26.5" customWidth="1"/>
    <col min="9" max="9" width="23.69921875" customWidth="1"/>
    <col min="10" max="10" width="19.59765625" customWidth="1"/>
    <col min="11" max="11" width="30.69921875" customWidth="1"/>
    <col min="12" max="12" width="21.09765625" customWidth="1"/>
  </cols>
  <sheetData>
    <row r="1" spans="1:12" s="122" customFormat="1" ht="80.099999999999994" customHeight="1" thickBot="1">
      <c r="A1" s="20" t="s">
        <v>0</v>
      </c>
      <c r="B1" s="20" t="s">
        <v>1</v>
      </c>
      <c r="C1" s="20" t="s">
        <v>2</v>
      </c>
      <c r="D1" s="20" t="s">
        <v>3</v>
      </c>
      <c r="E1" s="20" t="s">
        <v>4</v>
      </c>
      <c r="F1" s="20" t="s">
        <v>939</v>
      </c>
      <c r="G1" s="20" t="s">
        <v>6</v>
      </c>
      <c r="H1" s="120" t="s">
        <v>7</v>
      </c>
      <c r="I1" s="20" t="s">
        <v>8</v>
      </c>
      <c r="J1" s="20" t="s">
        <v>9</v>
      </c>
      <c r="K1" s="20" t="s">
        <v>10</v>
      </c>
      <c r="L1" s="20" t="s">
        <v>11</v>
      </c>
    </row>
    <row r="2" spans="1:12" s="29" customFormat="1" ht="80.099999999999994" customHeight="1">
      <c r="A2" s="6" t="s">
        <v>940</v>
      </c>
      <c r="B2" s="2" t="s">
        <v>941</v>
      </c>
      <c r="C2" s="2" t="s">
        <v>342</v>
      </c>
      <c r="D2" s="2" t="s">
        <v>942</v>
      </c>
      <c r="E2" s="2" t="s">
        <v>943</v>
      </c>
      <c r="F2" s="2" t="s">
        <v>944</v>
      </c>
      <c r="G2" s="12" t="s">
        <v>55</v>
      </c>
      <c r="H2" s="3" t="s">
        <v>945</v>
      </c>
      <c r="I2" s="9" t="s">
        <v>946</v>
      </c>
      <c r="J2" s="2" t="s">
        <v>21</v>
      </c>
      <c r="K2" s="24" t="s">
        <v>947</v>
      </c>
      <c r="L2" s="19"/>
    </row>
    <row r="3" spans="1:12" s="29" customFormat="1" ht="80.099999999999994" customHeight="1">
      <c r="A3" s="7" t="s">
        <v>948</v>
      </c>
      <c r="B3" s="8" t="s">
        <v>941</v>
      </c>
      <c r="C3" s="14" t="s">
        <v>55</v>
      </c>
      <c r="D3" s="4" t="s">
        <v>949</v>
      </c>
      <c r="E3" s="8" t="s">
        <v>44</v>
      </c>
      <c r="F3" s="14" t="s">
        <v>55</v>
      </c>
      <c r="G3" s="14" t="s">
        <v>55</v>
      </c>
      <c r="H3" s="14" t="s">
        <v>55</v>
      </c>
      <c r="I3" s="8" t="s">
        <v>950</v>
      </c>
      <c r="J3" s="4" t="s">
        <v>951</v>
      </c>
      <c r="K3" s="47" t="s">
        <v>952</v>
      </c>
      <c r="L3" s="18"/>
    </row>
    <row r="4" spans="1:12" s="29" customFormat="1" ht="159.75" customHeight="1">
      <c r="A4" s="6" t="s">
        <v>953</v>
      </c>
      <c r="B4" s="9" t="s">
        <v>954</v>
      </c>
      <c r="C4" s="12" t="s">
        <v>55</v>
      </c>
      <c r="D4" s="2" t="s">
        <v>43</v>
      </c>
      <c r="E4" s="9" t="s">
        <v>805</v>
      </c>
      <c r="F4" s="9" t="s">
        <v>1487</v>
      </c>
      <c r="G4" s="12" t="s">
        <v>55</v>
      </c>
      <c r="H4" s="82" t="s">
        <v>955</v>
      </c>
      <c r="I4" s="9" t="s">
        <v>956</v>
      </c>
      <c r="J4" s="2" t="s">
        <v>47</v>
      </c>
      <c r="K4" s="24" t="s">
        <v>957</v>
      </c>
      <c r="L4" s="19"/>
    </row>
    <row r="5" spans="1:12" s="29" customFormat="1" ht="80.099999999999994" customHeight="1">
      <c r="A5" s="7" t="s">
        <v>958</v>
      </c>
      <c r="B5" s="8" t="s">
        <v>941</v>
      </c>
      <c r="C5" s="25" t="s">
        <v>959</v>
      </c>
      <c r="D5" s="4" t="s">
        <v>960</v>
      </c>
      <c r="E5" s="8" t="s">
        <v>44</v>
      </c>
      <c r="F5" s="8" t="s">
        <v>961</v>
      </c>
      <c r="G5" s="14" t="s">
        <v>55</v>
      </c>
      <c r="H5" s="5" t="s">
        <v>962</v>
      </c>
      <c r="I5" s="8" t="s">
        <v>963</v>
      </c>
      <c r="J5" s="95" t="s">
        <v>964</v>
      </c>
      <c r="K5" s="47" t="s">
        <v>965</v>
      </c>
      <c r="L5" s="67" t="s">
        <v>966</v>
      </c>
    </row>
    <row r="6" spans="1:12" s="29" customFormat="1" ht="80.099999999999994" customHeight="1">
      <c r="A6" s="6" t="s">
        <v>967</v>
      </c>
      <c r="B6" s="2" t="s">
        <v>941</v>
      </c>
      <c r="C6" s="12" t="s">
        <v>55</v>
      </c>
      <c r="D6" s="2" t="s">
        <v>968</v>
      </c>
      <c r="E6" s="2" t="s">
        <v>44</v>
      </c>
      <c r="F6" s="2" t="s">
        <v>969</v>
      </c>
      <c r="G6" s="12" t="s">
        <v>55</v>
      </c>
      <c r="H6" s="10" t="s">
        <v>1461</v>
      </c>
      <c r="I6" s="9" t="s">
        <v>963</v>
      </c>
      <c r="J6" s="2" t="s">
        <v>302</v>
      </c>
      <c r="K6" s="24" t="s">
        <v>970</v>
      </c>
      <c r="L6" s="19"/>
    </row>
    <row r="7" spans="1:12" s="29" customFormat="1" ht="80.099999999999994" customHeight="1">
      <c r="A7" s="50" t="s">
        <v>971</v>
      </c>
      <c r="B7" s="45" t="s">
        <v>954</v>
      </c>
      <c r="C7" s="45" t="s">
        <v>345</v>
      </c>
      <c r="D7" s="45" t="s">
        <v>972</v>
      </c>
      <c r="E7" s="45" t="s">
        <v>973</v>
      </c>
      <c r="F7" s="45" t="s">
        <v>974</v>
      </c>
      <c r="G7" s="14" t="s">
        <v>55</v>
      </c>
      <c r="H7" s="15" t="s">
        <v>55</v>
      </c>
      <c r="I7" s="14" t="s">
        <v>55</v>
      </c>
      <c r="J7" s="92" t="s">
        <v>55</v>
      </c>
      <c r="K7" s="15" t="s">
        <v>55</v>
      </c>
      <c r="L7" s="66"/>
    </row>
    <row r="8" spans="1:12" s="29" customFormat="1" ht="80.099999999999994" customHeight="1">
      <c r="A8" s="77" t="s">
        <v>975</v>
      </c>
      <c r="B8" s="76" t="s">
        <v>954</v>
      </c>
      <c r="C8" s="76" t="s">
        <v>290</v>
      </c>
      <c r="D8" s="76" t="s">
        <v>397</v>
      </c>
      <c r="E8" s="76" t="s">
        <v>44</v>
      </c>
      <c r="F8" s="76" t="s">
        <v>976</v>
      </c>
      <c r="G8" s="76" t="s">
        <v>18</v>
      </c>
      <c r="H8" s="78" t="s">
        <v>977</v>
      </c>
      <c r="I8" s="76" t="s">
        <v>956</v>
      </c>
      <c r="J8" s="76" t="s">
        <v>400</v>
      </c>
      <c r="K8" s="239" t="s">
        <v>978</v>
      </c>
      <c r="L8" s="238"/>
    </row>
    <row r="9" spans="1:12" s="29" customFormat="1" ht="149.25" customHeight="1">
      <c r="A9" s="234" t="s">
        <v>979</v>
      </c>
      <c r="B9" s="235" t="s">
        <v>1540</v>
      </c>
      <c r="C9" s="236" t="s">
        <v>980</v>
      </c>
      <c r="D9" s="236" t="s">
        <v>981</v>
      </c>
      <c r="E9" s="236" t="s">
        <v>1411</v>
      </c>
      <c r="F9" s="236" t="s">
        <v>982</v>
      </c>
      <c r="G9" s="236" t="s">
        <v>983</v>
      </c>
      <c r="H9" s="236" t="s">
        <v>984</v>
      </c>
      <c r="I9" s="237" t="s">
        <v>1412</v>
      </c>
      <c r="J9" s="236" t="s">
        <v>985</v>
      </c>
      <c r="K9" s="240" t="s">
        <v>55</v>
      </c>
      <c r="L9" s="241"/>
    </row>
    <row r="10" spans="1:12" s="29" customFormat="1" ht="149.25" customHeight="1" thickBot="1">
      <c r="A10" s="184" t="s">
        <v>1584</v>
      </c>
      <c r="B10" s="242" t="s">
        <v>941</v>
      </c>
      <c r="C10" s="172" t="s">
        <v>1585</v>
      </c>
      <c r="D10" s="172" t="s">
        <v>1583</v>
      </c>
      <c r="E10" s="172" t="s">
        <v>1582</v>
      </c>
      <c r="F10" s="172" t="s">
        <v>1587</v>
      </c>
      <c r="G10" s="246" t="s">
        <v>55</v>
      </c>
      <c r="H10" s="246" t="s">
        <v>55</v>
      </c>
      <c r="I10" s="185" t="s">
        <v>1586</v>
      </c>
      <c r="J10" s="244" t="s">
        <v>1580</v>
      </c>
      <c r="K10" s="245" t="s">
        <v>1581</v>
      </c>
      <c r="L10" s="243"/>
    </row>
  </sheetData>
  <autoFilter ref="A1:J1" xr:uid="{00000000-0009-0000-0000-000007000000}"/>
  <hyperlinks>
    <hyperlink ref="K2" r:id="rId1" xr:uid="{00000000-0004-0000-0700-000000000000}"/>
    <hyperlink ref="J2" r:id="rId2" xr:uid="{00000000-0004-0000-0700-000001000000}"/>
    <hyperlink ref="K3" r:id="rId3" xr:uid="{00000000-0004-0000-0700-000002000000}"/>
    <hyperlink ref="J3" r:id="rId4" xr:uid="{00000000-0004-0000-0700-000003000000}"/>
    <hyperlink ref="K4" r:id="rId5" xr:uid="{00000000-0004-0000-0700-000004000000}"/>
    <hyperlink ref="J4" r:id="rId6" xr:uid="{00000000-0004-0000-0700-000005000000}"/>
    <hyperlink ref="K5" r:id="rId7" xr:uid="{00000000-0004-0000-0700-000006000000}"/>
    <hyperlink ref="J5" r:id="rId8" xr:uid="{00000000-0004-0000-0700-000007000000}"/>
    <hyperlink ref="J6" r:id="rId9" xr:uid="{00000000-0004-0000-0700-000008000000}"/>
    <hyperlink ref="L5" r:id="rId10" xr:uid="{00000000-0004-0000-0700-000009000000}"/>
    <hyperlink ref="J8" r:id="rId11" xr:uid="{00000000-0004-0000-0700-00000A000000}"/>
    <hyperlink ref="J9" r:id="rId12" xr:uid="{00000000-0004-0000-0700-00000B000000}"/>
    <hyperlink ref="J10" r:id="rId13" xr:uid="{DC591B0E-D53A-4670-B7CE-4B58E6CEE3CA}"/>
    <hyperlink ref="K10" r:id="rId14" xr:uid="{53D1DE29-3318-4A45-A4B4-EFFFBD9C7511}"/>
  </hyperlinks>
  <pageMargins left="0.7" right="0.7" top="0.75" bottom="0.75" header="0.3" footer="0.3"/>
  <pageSetup paperSize="9" orientation="portrait" r:id="rId15"/>
  <drawing r:id="rId16"/>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20"/>
  <sheetViews>
    <sheetView topLeftCell="A13" zoomScale="80" zoomScaleNormal="80" workbookViewId="0">
      <selection activeCell="E18" sqref="E18"/>
    </sheetView>
  </sheetViews>
  <sheetFormatPr baseColWidth="10" defaultColWidth="11.3984375" defaultRowHeight="13.8"/>
  <cols>
    <col min="1" max="1" width="30.8984375" customWidth="1"/>
    <col min="2" max="2" width="23.5" customWidth="1"/>
    <col min="3" max="3" width="18" customWidth="1"/>
    <col min="4" max="4" width="20" customWidth="1"/>
    <col min="5" max="5" width="31.3984375" customWidth="1"/>
    <col min="6" max="6" width="24.5" customWidth="1"/>
    <col min="7" max="7" width="25" customWidth="1"/>
    <col min="8" max="8" width="37.19921875" customWidth="1"/>
    <col min="9" max="9" width="34.19921875" customWidth="1"/>
  </cols>
  <sheetData>
    <row r="1" spans="1:9" s="121" customFormat="1" ht="80.099999999999994" customHeight="1" thickBot="1">
      <c r="A1" s="20" t="s">
        <v>0</v>
      </c>
      <c r="B1" s="20" t="s">
        <v>3</v>
      </c>
      <c r="C1" s="20" t="s">
        <v>4</v>
      </c>
      <c r="D1" s="20" t="s">
        <v>5</v>
      </c>
      <c r="E1" s="20" t="s">
        <v>7</v>
      </c>
      <c r="F1" s="120" t="s">
        <v>8</v>
      </c>
      <c r="G1" s="20" t="s">
        <v>9</v>
      </c>
      <c r="H1" s="20" t="s">
        <v>10</v>
      </c>
      <c r="I1" s="20" t="s">
        <v>11</v>
      </c>
    </row>
    <row r="2" spans="1:9" ht="80.099999999999994" customHeight="1">
      <c r="A2" s="6" t="s">
        <v>986</v>
      </c>
      <c r="B2" s="2" t="s">
        <v>987</v>
      </c>
      <c r="C2" s="2" t="s">
        <v>44</v>
      </c>
      <c r="D2" s="9" t="s">
        <v>988</v>
      </c>
      <c r="E2" s="2" t="s">
        <v>19</v>
      </c>
      <c r="F2" s="10" t="s">
        <v>989</v>
      </c>
      <c r="G2" s="2" t="s">
        <v>990</v>
      </c>
      <c r="H2" s="24" t="s">
        <v>991</v>
      </c>
      <c r="I2" s="19"/>
    </row>
    <row r="3" spans="1:9" ht="80.099999999999994" customHeight="1">
      <c r="A3" s="138" t="s">
        <v>993</v>
      </c>
      <c r="B3" s="161" t="s">
        <v>994</v>
      </c>
      <c r="C3" s="182" t="s">
        <v>805</v>
      </c>
      <c r="D3" s="182" t="s">
        <v>992</v>
      </c>
      <c r="E3" s="182" t="s">
        <v>1506</v>
      </c>
      <c r="F3" s="183" t="s">
        <v>995</v>
      </c>
      <c r="G3" s="201" t="s">
        <v>55</v>
      </c>
      <c r="H3" s="156" t="s">
        <v>996</v>
      </c>
      <c r="I3" s="202"/>
    </row>
    <row r="4" spans="1:9" ht="80.099999999999994" customHeight="1">
      <c r="A4" s="140" t="s">
        <v>997</v>
      </c>
      <c r="B4" s="141" t="s">
        <v>998</v>
      </c>
      <c r="C4" s="210" t="s">
        <v>805</v>
      </c>
      <c r="D4" s="210" t="s">
        <v>999</v>
      </c>
      <c r="E4" s="141" t="s">
        <v>19</v>
      </c>
      <c r="F4" s="211" t="s">
        <v>1000</v>
      </c>
      <c r="G4" s="212" t="s">
        <v>55</v>
      </c>
      <c r="H4" s="158" t="s">
        <v>1001</v>
      </c>
      <c r="I4" s="166"/>
    </row>
    <row r="5" spans="1:9" ht="80.099999999999994" customHeight="1">
      <c r="A5" s="138" t="s">
        <v>1002</v>
      </c>
      <c r="B5" s="182" t="s">
        <v>55</v>
      </c>
      <c r="C5" s="182" t="s">
        <v>805</v>
      </c>
      <c r="D5" s="182" t="s">
        <v>992</v>
      </c>
      <c r="E5" s="161" t="s">
        <v>19</v>
      </c>
      <c r="F5" s="183" t="s">
        <v>1003</v>
      </c>
      <c r="G5" s="201" t="s">
        <v>55</v>
      </c>
      <c r="H5" s="156" t="s">
        <v>1004</v>
      </c>
      <c r="I5" s="202"/>
    </row>
    <row r="6" spans="1:9" ht="80.099999999999994" customHeight="1">
      <c r="A6" s="140" t="s">
        <v>1005</v>
      </c>
      <c r="B6" s="141" t="s">
        <v>1006</v>
      </c>
      <c r="C6" s="210" t="s">
        <v>805</v>
      </c>
      <c r="D6" s="210" t="s">
        <v>992</v>
      </c>
      <c r="E6" s="141" t="s">
        <v>19</v>
      </c>
      <c r="F6" s="211" t="s">
        <v>1007</v>
      </c>
      <c r="G6" s="141" t="s">
        <v>58</v>
      </c>
      <c r="H6" s="158" t="s">
        <v>1008</v>
      </c>
      <c r="I6" s="166"/>
    </row>
    <row r="7" spans="1:9" ht="80.099999999999994" customHeight="1">
      <c r="A7" s="138" t="s">
        <v>1009</v>
      </c>
      <c r="B7" s="161" t="s">
        <v>1010</v>
      </c>
      <c r="C7" s="182" t="s">
        <v>805</v>
      </c>
      <c r="D7" s="182" t="s">
        <v>992</v>
      </c>
      <c r="E7" s="161" t="s">
        <v>19</v>
      </c>
      <c r="F7" s="183" t="s">
        <v>1011</v>
      </c>
      <c r="G7" s="161" t="s">
        <v>47</v>
      </c>
      <c r="H7" s="156" t="s">
        <v>1012</v>
      </c>
      <c r="I7" s="202"/>
    </row>
    <row r="8" spans="1:9" ht="80.099999999999994" customHeight="1">
      <c r="A8" s="140" t="s">
        <v>1013</v>
      </c>
      <c r="B8" s="141" t="s">
        <v>1014</v>
      </c>
      <c r="C8" s="210" t="s">
        <v>805</v>
      </c>
      <c r="D8" s="210" t="s">
        <v>1015</v>
      </c>
      <c r="E8" s="141" t="s">
        <v>1016</v>
      </c>
      <c r="F8" s="211" t="s">
        <v>1017</v>
      </c>
      <c r="G8" s="141" t="s">
        <v>1018</v>
      </c>
      <c r="H8" s="158" t="s">
        <v>1019</v>
      </c>
      <c r="I8" s="166"/>
    </row>
    <row r="9" spans="1:9" ht="80.099999999999994" customHeight="1">
      <c r="A9" s="138" t="s">
        <v>1020</v>
      </c>
      <c r="B9" s="161" t="s">
        <v>80</v>
      </c>
      <c r="C9" s="161" t="s">
        <v>44</v>
      </c>
      <c r="D9" s="161" t="s">
        <v>988</v>
      </c>
      <c r="E9" s="161" t="s">
        <v>19</v>
      </c>
      <c r="F9" s="183" t="s">
        <v>989</v>
      </c>
      <c r="G9" s="203" t="s">
        <v>165</v>
      </c>
      <c r="H9" s="156" t="s">
        <v>1021</v>
      </c>
      <c r="I9" s="202"/>
    </row>
    <row r="10" spans="1:9" ht="80.099999999999994" customHeight="1">
      <c r="A10" s="140" t="s">
        <v>1022</v>
      </c>
      <c r="B10" s="141" t="s">
        <v>214</v>
      </c>
      <c r="C10" s="210" t="s">
        <v>44</v>
      </c>
      <c r="D10" s="210" t="s">
        <v>988</v>
      </c>
      <c r="E10" s="141" t="s">
        <v>19</v>
      </c>
      <c r="F10" s="211" t="s">
        <v>989</v>
      </c>
      <c r="G10" s="141" t="s">
        <v>216</v>
      </c>
      <c r="H10" s="158" t="s">
        <v>1023</v>
      </c>
      <c r="I10" s="166"/>
    </row>
    <row r="11" spans="1:9" s="29" customFormat="1" ht="80.099999999999994" customHeight="1">
      <c r="A11" s="204" t="s">
        <v>1024</v>
      </c>
      <c r="B11" s="163" t="s">
        <v>1025</v>
      </c>
      <c r="C11" s="163" t="s">
        <v>44</v>
      </c>
      <c r="D11" s="163" t="s">
        <v>1026</v>
      </c>
      <c r="E11" s="163" t="s">
        <v>1455</v>
      </c>
      <c r="F11" s="205" t="s">
        <v>1414</v>
      </c>
      <c r="G11" s="163" t="s">
        <v>302</v>
      </c>
      <c r="H11" s="136" t="s">
        <v>55</v>
      </c>
      <c r="I11" s="206"/>
    </row>
    <row r="12" spans="1:9" s="29" customFormat="1" ht="80.099999999999994" customHeight="1">
      <c r="A12" s="140" t="s">
        <v>1027</v>
      </c>
      <c r="B12" s="141" t="s">
        <v>1028</v>
      </c>
      <c r="C12" s="210" t="s">
        <v>805</v>
      </c>
      <c r="D12" s="210" t="s">
        <v>992</v>
      </c>
      <c r="E12" s="141" t="s">
        <v>19</v>
      </c>
      <c r="F12" s="211" t="s">
        <v>1415</v>
      </c>
      <c r="G12" s="141" t="s">
        <v>1029</v>
      </c>
      <c r="H12" s="158" t="s">
        <v>1030</v>
      </c>
      <c r="I12" s="166"/>
    </row>
    <row r="13" spans="1:9" s="29" customFormat="1" ht="80.099999999999994" customHeight="1">
      <c r="A13" s="138" t="s">
        <v>1031</v>
      </c>
      <c r="B13" s="161" t="s">
        <v>1032</v>
      </c>
      <c r="C13" s="161" t="s">
        <v>44</v>
      </c>
      <c r="D13" s="161" t="s">
        <v>1033</v>
      </c>
      <c r="E13" s="182" t="s">
        <v>1455</v>
      </c>
      <c r="F13" s="183" t="s">
        <v>1414</v>
      </c>
      <c r="G13" s="203" t="s">
        <v>1034</v>
      </c>
      <c r="H13" s="156" t="s">
        <v>1035</v>
      </c>
      <c r="I13" s="202"/>
    </row>
    <row r="14" spans="1:9" s="29" customFormat="1" ht="80.099999999999994" customHeight="1">
      <c r="A14" s="140" t="s">
        <v>1036</v>
      </c>
      <c r="B14" s="141" t="s">
        <v>1037</v>
      </c>
      <c r="C14" s="210" t="s">
        <v>44</v>
      </c>
      <c r="D14" s="210" t="s">
        <v>1490</v>
      </c>
      <c r="E14" s="212" t="s">
        <v>55</v>
      </c>
      <c r="F14" s="211" t="s">
        <v>1038</v>
      </c>
      <c r="G14" s="141" t="s">
        <v>933</v>
      </c>
      <c r="H14" s="158" t="s">
        <v>934</v>
      </c>
      <c r="I14" s="166" t="s">
        <v>1039</v>
      </c>
    </row>
    <row r="15" spans="1:9" s="29" customFormat="1" ht="80.099999999999994" customHeight="1">
      <c r="A15" s="138" t="s">
        <v>1040</v>
      </c>
      <c r="B15" s="161" t="s">
        <v>1041</v>
      </c>
      <c r="C15" s="182" t="s">
        <v>44</v>
      </c>
      <c r="D15" s="182" t="s">
        <v>1488</v>
      </c>
      <c r="E15" s="201" t="s">
        <v>55</v>
      </c>
      <c r="F15" s="183" t="s">
        <v>1042</v>
      </c>
      <c r="G15" s="203" t="s">
        <v>933</v>
      </c>
      <c r="H15" s="207" t="s">
        <v>1547</v>
      </c>
      <c r="I15" s="208" t="s">
        <v>1498</v>
      </c>
    </row>
    <row r="16" spans="1:9" s="29" customFormat="1" ht="80.099999999999994" customHeight="1">
      <c r="A16" s="140" t="s">
        <v>1043</v>
      </c>
      <c r="B16" s="141" t="s">
        <v>1044</v>
      </c>
      <c r="C16" s="210" t="s">
        <v>44</v>
      </c>
      <c r="D16" s="210" t="s">
        <v>1489</v>
      </c>
      <c r="E16" s="212" t="s">
        <v>55</v>
      </c>
      <c r="F16" s="211" t="s">
        <v>1045</v>
      </c>
      <c r="G16" s="141" t="s">
        <v>933</v>
      </c>
      <c r="H16" s="158" t="s">
        <v>1046</v>
      </c>
      <c r="I16" s="216" t="s">
        <v>1497</v>
      </c>
    </row>
    <row r="17" spans="1:9" s="29" customFormat="1" ht="80.099999999999994" customHeight="1">
      <c r="A17" s="138" t="s">
        <v>1047</v>
      </c>
      <c r="B17" s="182" t="s">
        <v>397</v>
      </c>
      <c r="C17" s="182" t="s">
        <v>44</v>
      </c>
      <c r="D17" s="182" t="s">
        <v>1048</v>
      </c>
      <c r="E17" s="182" t="s">
        <v>19</v>
      </c>
      <c r="F17" s="183" t="s">
        <v>1049</v>
      </c>
      <c r="G17" s="203" t="s">
        <v>400</v>
      </c>
      <c r="H17" s="209" t="s">
        <v>1050</v>
      </c>
      <c r="I17" s="202"/>
    </row>
    <row r="18" spans="1:9" s="29" customFormat="1" ht="80.099999999999994" customHeight="1">
      <c r="A18" s="138" t="s">
        <v>1599</v>
      </c>
      <c r="B18" s="182" t="s">
        <v>1600</v>
      </c>
      <c r="C18" s="182" t="s">
        <v>44</v>
      </c>
      <c r="D18" s="182" t="s">
        <v>988</v>
      </c>
      <c r="E18" s="182" t="s">
        <v>19</v>
      </c>
      <c r="F18" s="183" t="s">
        <v>989</v>
      </c>
      <c r="G18" s="255" t="s">
        <v>1602</v>
      </c>
      <c r="H18" s="207" t="s">
        <v>1601</v>
      </c>
      <c r="I18" s="202"/>
    </row>
    <row r="19" spans="1:9" s="43" customFormat="1" ht="80.099999999999994" customHeight="1" thickBot="1">
      <c r="A19" s="213" t="s">
        <v>1413</v>
      </c>
      <c r="B19" s="214" t="s">
        <v>1051</v>
      </c>
      <c r="C19" s="214" t="s">
        <v>44</v>
      </c>
      <c r="D19" s="214" t="s">
        <v>1052</v>
      </c>
      <c r="E19" s="214" t="s">
        <v>1053</v>
      </c>
      <c r="F19" s="215" t="s">
        <v>1416</v>
      </c>
      <c r="G19" s="214" t="s">
        <v>1054</v>
      </c>
      <c r="H19" s="175" t="s">
        <v>55</v>
      </c>
      <c r="I19" s="217" t="s">
        <v>1055</v>
      </c>
    </row>
    <row r="20" spans="1:9" s="29" customFormat="1"/>
  </sheetData>
  <autoFilter ref="A1:H1" xr:uid="{00000000-0009-0000-0000-000008000000}"/>
  <hyperlinks>
    <hyperlink ref="H2" r:id="rId1" xr:uid="{00000000-0004-0000-0800-000000000000}"/>
    <hyperlink ref="G2" r:id="rId2" xr:uid="{00000000-0004-0000-0800-000001000000}"/>
    <hyperlink ref="H3" r:id="rId3" xr:uid="{00000000-0004-0000-0800-000004000000}"/>
    <hyperlink ref="H4" r:id="rId4" xr:uid="{00000000-0004-0000-0800-000005000000}"/>
    <hyperlink ref="H5" r:id="rId5" xr:uid="{00000000-0004-0000-0800-000006000000}"/>
    <hyperlink ref="H6" r:id="rId6" xr:uid="{00000000-0004-0000-0800-000007000000}"/>
    <hyperlink ref="G6" r:id="rId7" xr:uid="{00000000-0004-0000-0800-000008000000}"/>
    <hyperlink ref="G7" r:id="rId8" xr:uid="{00000000-0004-0000-0800-000009000000}"/>
    <hyperlink ref="H7" r:id="rId9" xr:uid="{00000000-0004-0000-0800-00000A000000}"/>
    <hyperlink ref="H8" r:id="rId10" xr:uid="{00000000-0004-0000-0800-00000B000000}"/>
    <hyperlink ref="G8" r:id="rId11" xr:uid="{00000000-0004-0000-0800-00000C000000}"/>
    <hyperlink ref="G9" r:id="rId12" xr:uid="{00000000-0004-0000-0800-00000D000000}"/>
    <hyperlink ref="H9" r:id="rId13" xr:uid="{00000000-0004-0000-0800-00000E000000}"/>
    <hyperlink ref="H10" r:id="rId14" xr:uid="{00000000-0004-0000-0800-00000F000000}"/>
    <hyperlink ref="G10" r:id="rId15" xr:uid="{00000000-0004-0000-0800-000010000000}"/>
    <hyperlink ref="G11" r:id="rId16" xr:uid="{00000000-0004-0000-0800-000011000000}"/>
    <hyperlink ref="H12" r:id="rId17" xr:uid="{00000000-0004-0000-0800-000012000000}"/>
    <hyperlink ref="G12" r:id="rId18" xr:uid="{00000000-0004-0000-0800-000013000000}"/>
    <hyperlink ref="G13" r:id="rId19" xr:uid="{00000000-0004-0000-0800-000014000000}"/>
    <hyperlink ref="H13" r:id="rId20" xr:uid="{00000000-0004-0000-0800-000015000000}"/>
    <hyperlink ref="G14" r:id="rId21" xr:uid="{00000000-0004-0000-0800-000016000000}"/>
    <hyperlink ref="G15" r:id="rId22" xr:uid="{00000000-0004-0000-0800-000017000000}"/>
    <hyperlink ref="G16" r:id="rId23" xr:uid="{00000000-0004-0000-0800-000018000000}"/>
    <hyperlink ref="H16" r:id="rId24" xr:uid="{00000000-0004-0000-0800-000019000000}"/>
    <hyperlink ref="H14" r:id="rId25" xr:uid="{00000000-0004-0000-0800-00001A000000}"/>
    <hyperlink ref="H15" r:id="rId26" xr:uid="{00000000-0004-0000-0800-00001B000000}"/>
    <hyperlink ref="H17" r:id="rId27" xr:uid="{00000000-0004-0000-0800-00001C000000}"/>
    <hyperlink ref="G17" r:id="rId28" xr:uid="{00000000-0004-0000-0800-00001D000000}"/>
    <hyperlink ref="G19" r:id="rId29" xr:uid="{00000000-0004-0000-0800-00001E000000}"/>
    <hyperlink ref="H18" r:id="rId30" xr:uid="{D383AF77-E662-4298-A340-CD83B78ACD95}"/>
    <hyperlink ref="G18" r:id="rId31" xr:uid="{CE63205E-55D2-46EE-9CAB-AA6490BE4541}"/>
  </hyperlinks>
  <pageMargins left="0.7" right="0.7" top="0.75" bottom="0.75" header="0.3" footer="0.3"/>
  <pageSetup paperSize="9" orientation="portrait" verticalDpi="0" r:id="rId32"/>
  <drawing r:id="rId3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59"/>
  <sheetViews>
    <sheetView zoomScale="80" zoomScaleNormal="80" workbookViewId="0">
      <pane ySplit="1" topLeftCell="A56" activePane="bottomLeft" state="frozen"/>
      <selection pane="bottomLeft" activeCell="A65" sqref="A65"/>
    </sheetView>
  </sheetViews>
  <sheetFormatPr baseColWidth="10" defaultColWidth="11.3984375" defaultRowHeight="13.8"/>
  <cols>
    <col min="1" max="1" width="34.69921875" customWidth="1"/>
    <col min="2" max="2" width="33.69921875" customWidth="1"/>
    <col min="3" max="3" width="26.5" customWidth="1"/>
    <col min="4" max="4" width="30.5" customWidth="1"/>
    <col min="5" max="5" width="20.19921875" customWidth="1"/>
    <col min="6" max="6" width="21.8984375" customWidth="1"/>
    <col min="7" max="7" width="27.19921875" customWidth="1"/>
    <col min="8" max="8" width="24" customWidth="1"/>
    <col min="9" max="9" width="26.3984375" customWidth="1"/>
    <col min="10" max="10" width="41.8984375" customWidth="1"/>
    <col min="11" max="11" width="21.09765625" customWidth="1"/>
  </cols>
  <sheetData>
    <row r="1" spans="1:11" s="122" customFormat="1" ht="80.099999999999994" customHeight="1" thickBot="1">
      <c r="A1" s="20" t="s">
        <v>0</v>
      </c>
      <c r="B1" s="20" t="s">
        <v>2</v>
      </c>
      <c r="C1" s="20" t="s">
        <v>3</v>
      </c>
      <c r="D1" s="20" t="s">
        <v>4</v>
      </c>
      <c r="E1" s="20" t="s">
        <v>939</v>
      </c>
      <c r="F1" s="20" t="s">
        <v>6</v>
      </c>
      <c r="G1" s="120" t="s">
        <v>7</v>
      </c>
      <c r="H1" s="20" t="s">
        <v>8</v>
      </c>
      <c r="I1" s="20" t="s">
        <v>9</v>
      </c>
      <c r="J1" s="20" t="s">
        <v>10</v>
      </c>
      <c r="K1" s="20" t="s">
        <v>11</v>
      </c>
    </row>
    <row r="2" spans="1:11" s="29" customFormat="1" ht="194.25" customHeight="1">
      <c r="A2" s="6" t="s">
        <v>1056</v>
      </c>
      <c r="B2" s="2" t="s">
        <v>342</v>
      </c>
      <c r="C2" s="2" t="s">
        <v>942</v>
      </c>
      <c r="D2" s="2" t="s">
        <v>44</v>
      </c>
      <c r="E2" s="9" t="s">
        <v>1057</v>
      </c>
      <c r="F2" s="9" t="s">
        <v>1058</v>
      </c>
      <c r="G2" s="10" t="s">
        <v>1059</v>
      </c>
      <c r="H2" s="9" t="s">
        <v>1060</v>
      </c>
      <c r="I2" s="2" t="s">
        <v>1061</v>
      </c>
      <c r="J2" s="24" t="s">
        <v>1062</v>
      </c>
      <c r="K2" s="19"/>
    </row>
    <row r="3" spans="1:11" s="29" customFormat="1" ht="80.099999999999994" customHeight="1">
      <c r="A3" s="7" t="s">
        <v>1063</v>
      </c>
      <c r="B3" s="4" t="s">
        <v>1064</v>
      </c>
      <c r="C3" s="4" t="s">
        <v>1065</v>
      </c>
      <c r="D3" s="4" t="s">
        <v>44</v>
      </c>
      <c r="E3" s="8" t="s">
        <v>1066</v>
      </c>
      <c r="F3" s="14" t="s">
        <v>55</v>
      </c>
      <c r="G3" s="14" t="s">
        <v>55</v>
      </c>
      <c r="H3" s="8" t="s">
        <v>1067</v>
      </c>
      <c r="I3" s="16" t="s">
        <v>77</v>
      </c>
      <c r="J3" s="47" t="s">
        <v>1068</v>
      </c>
      <c r="K3" s="18"/>
    </row>
    <row r="4" spans="1:11" s="29" customFormat="1" ht="80.099999999999994" customHeight="1">
      <c r="A4" s="6" t="s">
        <v>83</v>
      </c>
      <c r="B4" s="2" t="s">
        <v>84</v>
      </c>
      <c r="C4" s="2" t="s">
        <v>85</v>
      </c>
      <c r="D4" s="2" t="s">
        <v>44</v>
      </c>
      <c r="E4" s="9" t="s">
        <v>1069</v>
      </c>
      <c r="F4" s="12" t="s">
        <v>55</v>
      </c>
      <c r="G4" s="10" t="s">
        <v>1070</v>
      </c>
      <c r="H4" s="9" t="s">
        <v>1071</v>
      </c>
      <c r="I4" s="9" t="s">
        <v>1072</v>
      </c>
      <c r="J4" s="24" t="s">
        <v>89</v>
      </c>
      <c r="K4" s="19"/>
    </row>
    <row r="5" spans="1:11" s="29" customFormat="1" ht="80.099999999999994" customHeight="1">
      <c r="A5" s="7" t="s">
        <v>1073</v>
      </c>
      <c r="B5" s="4" t="s">
        <v>345</v>
      </c>
      <c r="C5" s="4" t="s">
        <v>1074</v>
      </c>
      <c r="D5" s="4" t="s">
        <v>44</v>
      </c>
      <c r="E5" s="8" t="s">
        <v>1075</v>
      </c>
      <c r="F5" s="5" t="s">
        <v>1076</v>
      </c>
      <c r="G5" s="11" t="s">
        <v>723</v>
      </c>
      <c r="H5" s="14" t="s">
        <v>55</v>
      </c>
      <c r="I5" s="4" t="s">
        <v>1077</v>
      </c>
      <c r="J5" s="47" t="s">
        <v>1078</v>
      </c>
      <c r="K5" s="18"/>
    </row>
    <row r="6" spans="1:11" s="29" customFormat="1" ht="80.099999999999994" customHeight="1">
      <c r="A6" s="77" t="s">
        <v>1079</v>
      </c>
      <c r="B6" s="76" t="s">
        <v>1080</v>
      </c>
      <c r="C6" s="76" t="s">
        <v>1081</v>
      </c>
      <c r="D6" s="12" t="s">
        <v>55</v>
      </c>
      <c r="E6" s="76" t="s">
        <v>1082</v>
      </c>
      <c r="F6" s="12" t="s">
        <v>55</v>
      </c>
      <c r="G6" s="13" t="s">
        <v>55</v>
      </c>
      <c r="H6" s="12" t="s">
        <v>55</v>
      </c>
      <c r="I6" s="12" t="s">
        <v>55</v>
      </c>
      <c r="J6" s="91" t="s">
        <v>55</v>
      </c>
      <c r="K6" s="19"/>
    </row>
    <row r="7" spans="1:11" s="29" customFormat="1" ht="80.099999999999994" customHeight="1">
      <c r="A7" s="7" t="s">
        <v>1083</v>
      </c>
      <c r="B7" s="8" t="s">
        <v>14</v>
      </c>
      <c r="C7" s="4" t="s">
        <v>1084</v>
      </c>
      <c r="D7" s="8" t="s">
        <v>168</v>
      </c>
      <c r="E7" s="4" t="s">
        <v>1085</v>
      </c>
      <c r="F7" s="16" t="s">
        <v>172</v>
      </c>
      <c r="G7" s="5" t="s">
        <v>1086</v>
      </c>
      <c r="H7" s="8" t="s">
        <v>1421</v>
      </c>
      <c r="I7" s="4" t="s">
        <v>1087</v>
      </c>
      <c r="J7" s="47" t="s">
        <v>1088</v>
      </c>
      <c r="K7" s="18"/>
    </row>
    <row r="8" spans="1:11" s="29" customFormat="1" ht="80.099999999999994" customHeight="1">
      <c r="A8" s="77" t="s">
        <v>1089</v>
      </c>
      <c r="B8" s="76" t="s">
        <v>162</v>
      </c>
      <c r="C8" s="12" t="s">
        <v>55</v>
      </c>
      <c r="D8" s="12" t="s">
        <v>55</v>
      </c>
      <c r="E8" s="12" t="s">
        <v>55</v>
      </c>
      <c r="F8" s="12" t="s">
        <v>55</v>
      </c>
      <c r="G8" s="13" t="s">
        <v>55</v>
      </c>
      <c r="H8" s="12" t="s">
        <v>55</v>
      </c>
      <c r="I8" s="12" t="s">
        <v>55</v>
      </c>
      <c r="J8" s="91" t="s">
        <v>55</v>
      </c>
      <c r="K8" s="19"/>
    </row>
    <row r="9" spans="1:11" s="29" customFormat="1" ht="80.099999999999994" customHeight="1">
      <c r="A9" s="50" t="s">
        <v>1090</v>
      </c>
      <c r="B9" s="45" t="s">
        <v>162</v>
      </c>
      <c r="C9" s="14" t="s">
        <v>55</v>
      </c>
      <c r="D9" s="14" t="s">
        <v>55</v>
      </c>
      <c r="E9" s="45" t="s">
        <v>1091</v>
      </c>
      <c r="F9" s="14" t="s">
        <v>55</v>
      </c>
      <c r="G9" s="15" t="s">
        <v>55</v>
      </c>
      <c r="H9" s="14" t="s">
        <v>55</v>
      </c>
      <c r="I9" s="14" t="s">
        <v>55</v>
      </c>
      <c r="J9" s="97" t="s">
        <v>55</v>
      </c>
      <c r="K9" s="18"/>
    </row>
    <row r="10" spans="1:11" s="29" customFormat="1" ht="80.099999999999994" customHeight="1">
      <c r="A10" s="77" t="s">
        <v>1092</v>
      </c>
      <c r="B10" s="76" t="s">
        <v>162</v>
      </c>
      <c r="C10" s="12" t="s">
        <v>55</v>
      </c>
      <c r="D10" s="12" t="s">
        <v>55</v>
      </c>
      <c r="E10" s="76" t="s">
        <v>1093</v>
      </c>
      <c r="F10" s="12" t="s">
        <v>55</v>
      </c>
      <c r="G10" s="13" t="s">
        <v>55</v>
      </c>
      <c r="H10" s="12" t="s">
        <v>55</v>
      </c>
      <c r="I10" s="12" t="s">
        <v>55</v>
      </c>
      <c r="J10" s="91" t="s">
        <v>55</v>
      </c>
      <c r="K10" s="19"/>
    </row>
    <row r="11" spans="1:11" s="29" customFormat="1" ht="80.099999999999994" customHeight="1">
      <c r="A11" s="50" t="s">
        <v>1094</v>
      </c>
      <c r="B11" s="45" t="s">
        <v>84</v>
      </c>
      <c r="C11" s="14" t="s">
        <v>55</v>
      </c>
      <c r="D11" s="14" t="s">
        <v>55</v>
      </c>
      <c r="E11" s="45" t="s">
        <v>1095</v>
      </c>
      <c r="F11" s="14" t="s">
        <v>55</v>
      </c>
      <c r="G11" s="15" t="s">
        <v>55</v>
      </c>
      <c r="H11" s="14" t="s">
        <v>55</v>
      </c>
      <c r="I11" s="14" t="s">
        <v>55</v>
      </c>
      <c r="J11" s="97" t="s">
        <v>55</v>
      </c>
      <c r="K11" s="18"/>
    </row>
    <row r="12" spans="1:11" s="102" customFormat="1" ht="80.099999999999994" customHeight="1">
      <c r="A12" s="30" t="s">
        <v>1096</v>
      </c>
      <c r="B12" s="31" t="s">
        <v>233</v>
      </c>
      <c r="C12" s="31" t="s">
        <v>1097</v>
      </c>
      <c r="D12" s="31" t="s">
        <v>44</v>
      </c>
      <c r="E12" s="31" t="s">
        <v>1098</v>
      </c>
      <c r="F12" s="31" t="s">
        <v>1099</v>
      </c>
      <c r="G12" s="32" t="s">
        <v>1100</v>
      </c>
      <c r="H12" s="31" t="s">
        <v>1420</v>
      </c>
      <c r="I12" s="96" t="s">
        <v>237</v>
      </c>
      <c r="J12" s="24" t="s">
        <v>1101</v>
      </c>
      <c r="K12" s="33"/>
    </row>
    <row r="13" spans="1:11" s="29" customFormat="1" ht="80.099999999999994" customHeight="1">
      <c r="A13" s="50" t="s">
        <v>1102</v>
      </c>
      <c r="B13" s="45" t="s">
        <v>233</v>
      </c>
      <c r="C13" s="45" t="s">
        <v>1103</v>
      </c>
      <c r="D13" s="14" t="s">
        <v>55</v>
      </c>
      <c r="E13" s="45" t="s">
        <v>1104</v>
      </c>
      <c r="F13" s="14" t="s">
        <v>55</v>
      </c>
      <c r="G13" s="15" t="s">
        <v>55</v>
      </c>
      <c r="H13" s="14" t="s">
        <v>55</v>
      </c>
      <c r="I13" s="14" t="s">
        <v>55</v>
      </c>
      <c r="J13" s="97" t="s">
        <v>55</v>
      </c>
      <c r="K13" s="18"/>
    </row>
    <row r="14" spans="1:11" s="29" customFormat="1" ht="80.099999999999994" customHeight="1">
      <c r="A14" s="77" t="s">
        <v>547</v>
      </c>
      <c r="B14" s="76" t="s">
        <v>342</v>
      </c>
      <c r="C14" s="12" t="s">
        <v>55</v>
      </c>
      <c r="D14" s="12" t="s">
        <v>55</v>
      </c>
      <c r="E14" s="76" t="s">
        <v>1105</v>
      </c>
      <c r="F14" s="12" t="s">
        <v>55</v>
      </c>
      <c r="G14" s="13" t="s">
        <v>55</v>
      </c>
      <c r="H14" s="12" t="s">
        <v>55</v>
      </c>
      <c r="I14" s="12" t="s">
        <v>55</v>
      </c>
      <c r="J14" s="91" t="s">
        <v>55</v>
      </c>
      <c r="K14" s="19"/>
    </row>
    <row r="15" spans="1:11" s="29" customFormat="1" ht="80.099999999999994" customHeight="1">
      <c r="A15" s="50" t="s">
        <v>1106</v>
      </c>
      <c r="B15" s="45" t="s">
        <v>1107</v>
      </c>
      <c r="C15" s="45" t="s">
        <v>1108</v>
      </c>
      <c r="D15" s="14" t="s">
        <v>55</v>
      </c>
      <c r="E15" s="45" t="s">
        <v>1109</v>
      </c>
      <c r="F15" s="14" t="s">
        <v>55</v>
      </c>
      <c r="G15" s="15" t="s">
        <v>55</v>
      </c>
      <c r="H15" s="14" t="s">
        <v>55</v>
      </c>
      <c r="I15" s="14" t="s">
        <v>55</v>
      </c>
      <c r="J15" s="97" t="s">
        <v>55</v>
      </c>
      <c r="K15" s="18"/>
    </row>
    <row r="16" spans="1:11" s="29" customFormat="1" ht="80.099999999999994" customHeight="1">
      <c r="A16" s="77" t="s">
        <v>1110</v>
      </c>
      <c r="B16" s="76" t="s">
        <v>1107</v>
      </c>
      <c r="C16" s="12" t="s">
        <v>55</v>
      </c>
      <c r="D16" s="12" t="s">
        <v>55</v>
      </c>
      <c r="E16" s="12" t="s">
        <v>55</v>
      </c>
      <c r="F16" s="12" t="s">
        <v>55</v>
      </c>
      <c r="G16" s="13" t="s">
        <v>55</v>
      </c>
      <c r="H16" s="12" t="s">
        <v>55</v>
      </c>
      <c r="I16" s="12" t="s">
        <v>55</v>
      </c>
      <c r="J16" s="91" t="s">
        <v>55</v>
      </c>
      <c r="K16" s="19"/>
    </row>
    <row r="17" spans="1:11" s="29" customFormat="1" ht="80.099999999999994" customHeight="1">
      <c r="A17" s="50" t="s">
        <v>1111</v>
      </c>
      <c r="B17" s="45" t="s">
        <v>223</v>
      </c>
      <c r="C17" s="45" t="s">
        <v>259</v>
      </c>
      <c r="D17" s="45" t="s">
        <v>44</v>
      </c>
      <c r="E17" s="45" t="s">
        <v>1112</v>
      </c>
      <c r="F17" s="14" t="s">
        <v>55</v>
      </c>
      <c r="G17" s="51" t="s">
        <v>1479</v>
      </c>
      <c r="H17" s="45" t="s">
        <v>223</v>
      </c>
      <c r="I17" s="95" t="s">
        <v>261</v>
      </c>
      <c r="J17" s="97" t="s">
        <v>55</v>
      </c>
      <c r="K17" s="18"/>
    </row>
    <row r="18" spans="1:11" s="29" customFormat="1" ht="80.099999999999994" customHeight="1">
      <c r="A18" s="77" t="s">
        <v>1113</v>
      </c>
      <c r="B18" s="76" t="s">
        <v>1107</v>
      </c>
      <c r="C18" s="12" t="s">
        <v>55</v>
      </c>
      <c r="D18" s="12" t="s">
        <v>55</v>
      </c>
      <c r="E18" s="76" t="s">
        <v>1114</v>
      </c>
      <c r="F18" s="12" t="s">
        <v>55</v>
      </c>
      <c r="G18" s="13" t="s">
        <v>55</v>
      </c>
      <c r="H18" s="12" t="s">
        <v>55</v>
      </c>
      <c r="I18" s="12" t="s">
        <v>55</v>
      </c>
      <c r="J18" s="91" t="s">
        <v>55</v>
      </c>
      <c r="K18" s="19"/>
    </row>
    <row r="19" spans="1:11" s="29" customFormat="1" ht="80.099999999999994" customHeight="1">
      <c r="A19" s="50" t="s">
        <v>1115</v>
      </c>
      <c r="B19" s="45" t="s">
        <v>223</v>
      </c>
      <c r="C19" s="14" t="s">
        <v>55</v>
      </c>
      <c r="D19" s="14" t="s">
        <v>55</v>
      </c>
      <c r="E19" s="45">
        <v>2011</v>
      </c>
      <c r="F19" s="14" t="s">
        <v>55</v>
      </c>
      <c r="G19" s="15" t="s">
        <v>55</v>
      </c>
      <c r="H19" s="14" t="s">
        <v>55</v>
      </c>
      <c r="I19" s="14" t="s">
        <v>55</v>
      </c>
      <c r="J19" s="97" t="s">
        <v>55</v>
      </c>
      <c r="K19" s="18"/>
    </row>
    <row r="20" spans="1:11" s="29" customFormat="1" ht="80.099999999999994" customHeight="1">
      <c r="A20" s="77" t="s">
        <v>1116</v>
      </c>
      <c r="B20" s="76" t="s">
        <v>84</v>
      </c>
      <c r="C20" s="12" t="s">
        <v>55</v>
      </c>
      <c r="D20" s="12" t="s">
        <v>55</v>
      </c>
      <c r="E20" s="76" t="s">
        <v>1117</v>
      </c>
      <c r="F20" s="12" t="s">
        <v>55</v>
      </c>
      <c r="G20" s="13" t="s">
        <v>55</v>
      </c>
      <c r="H20" s="12" t="s">
        <v>55</v>
      </c>
      <c r="I20" s="12" t="s">
        <v>55</v>
      </c>
      <c r="J20" s="91" t="s">
        <v>55</v>
      </c>
      <c r="K20" s="19"/>
    </row>
    <row r="21" spans="1:11" s="29" customFormat="1" ht="80.099999999999994" customHeight="1">
      <c r="A21" s="50" t="s">
        <v>1118</v>
      </c>
      <c r="B21" s="45" t="s">
        <v>271</v>
      </c>
      <c r="C21" s="45" t="s">
        <v>1119</v>
      </c>
      <c r="D21" s="14" t="s">
        <v>55</v>
      </c>
      <c r="E21" s="14" t="s">
        <v>55</v>
      </c>
      <c r="F21" s="14" t="s">
        <v>55</v>
      </c>
      <c r="G21" s="15" t="s">
        <v>55</v>
      </c>
      <c r="H21" s="14" t="s">
        <v>55</v>
      </c>
      <c r="I21" s="14" t="s">
        <v>55</v>
      </c>
      <c r="J21" s="97" t="s">
        <v>55</v>
      </c>
      <c r="K21" s="18"/>
    </row>
    <row r="22" spans="1:11" s="29" customFormat="1" ht="80.099999999999994" customHeight="1">
      <c r="A22" s="77" t="s">
        <v>1120</v>
      </c>
      <c r="B22" s="76" t="s">
        <v>271</v>
      </c>
      <c r="C22" s="76" t="s">
        <v>1121</v>
      </c>
      <c r="D22" s="12" t="s">
        <v>55</v>
      </c>
      <c r="E22" s="12" t="s">
        <v>55</v>
      </c>
      <c r="F22" s="12" t="s">
        <v>55</v>
      </c>
      <c r="G22" s="13" t="s">
        <v>55</v>
      </c>
      <c r="H22" s="12" t="s">
        <v>55</v>
      </c>
      <c r="I22" s="12" t="s">
        <v>55</v>
      </c>
      <c r="J22" s="91" t="s">
        <v>55</v>
      </c>
      <c r="K22" s="19"/>
    </row>
    <row r="23" spans="1:11" s="29" customFormat="1" ht="80.099999999999994" customHeight="1">
      <c r="A23" s="50" t="s">
        <v>1122</v>
      </c>
      <c r="B23" s="45" t="s">
        <v>229</v>
      </c>
      <c r="C23" s="45" t="s">
        <v>1123</v>
      </c>
      <c r="D23" s="14" t="s">
        <v>55</v>
      </c>
      <c r="E23" s="45" t="s">
        <v>1124</v>
      </c>
      <c r="F23" s="14" t="s">
        <v>55</v>
      </c>
      <c r="G23" s="15" t="s">
        <v>55</v>
      </c>
      <c r="H23" s="14" t="s">
        <v>55</v>
      </c>
      <c r="I23" s="14" t="s">
        <v>55</v>
      </c>
      <c r="J23" s="97" t="s">
        <v>55</v>
      </c>
      <c r="K23" s="18"/>
    </row>
    <row r="24" spans="1:11" s="29" customFormat="1" ht="80.099999999999994" customHeight="1">
      <c r="A24" s="77" t="s">
        <v>1125</v>
      </c>
      <c r="B24" s="76" t="s">
        <v>229</v>
      </c>
      <c r="C24" s="12" t="s">
        <v>55</v>
      </c>
      <c r="D24" s="12" t="s">
        <v>55</v>
      </c>
      <c r="E24" s="76">
        <v>2001</v>
      </c>
      <c r="F24" s="12" t="s">
        <v>55</v>
      </c>
      <c r="G24" s="13" t="s">
        <v>55</v>
      </c>
      <c r="H24" s="12" t="s">
        <v>55</v>
      </c>
      <c r="I24" s="12" t="s">
        <v>55</v>
      </c>
      <c r="J24" s="91" t="s">
        <v>55</v>
      </c>
      <c r="K24" s="19"/>
    </row>
    <row r="25" spans="1:11" s="29" customFormat="1" ht="80.099999999999994" customHeight="1">
      <c r="A25" s="50" t="s">
        <v>1126</v>
      </c>
      <c r="B25" s="45" t="s">
        <v>229</v>
      </c>
      <c r="C25" s="14" t="s">
        <v>55</v>
      </c>
      <c r="D25" s="14" t="s">
        <v>55</v>
      </c>
      <c r="E25" s="45" t="s">
        <v>1127</v>
      </c>
      <c r="F25" s="14" t="s">
        <v>55</v>
      </c>
      <c r="G25" s="15" t="s">
        <v>55</v>
      </c>
      <c r="H25" s="14" t="s">
        <v>55</v>
      </c>
      <c r="I25" s="14" t="s">
        <v>55</v>
      </c>
      <c r="J25" s="97" t="s">
        <v>55</v>
      </c>
      <c r="K25" s="18"/>
    </row>
    <row r="26" spans="1:11" s="29" customFormat="1" ht="80.099999999999994" customHeight="1">
      <c r="A26" s="77" t="s">
        <v>1128</v>
      </c>
      <c r="B26" s="76" t="s">
        <v>229</v>
      </c>
      <c r="C26" s="12" t="s">
        <v>55</v>
      </c>
      <c r="D26" s="12" t="s">
        <v>55</v>
      </c>
      <c r="E26" s="12" t="s">
        <v>55</v>
      </c>
      <c r="F26" s="12" t="s">
        <v>55</v>
      </c>
      <c r="G26" s="13" t="s">
        <v>55</v>
      </c>
      <c r="H26" s="12" t="s">
        <v>55</v>
      </c>
      <c r="I26" s="12" t="s">
        <v>55</v>
      </c>
      <c r="J26" s="91" t="s">
        <v>55</v>
      </c>
      <c r="K26" s="19"/>
    </row>
    <row r="27" spans="1:11" s="29" customFormat="1" ht="80.099999999999994" customHeight="1">
      <c r="A27" s="50" t="s">
        <v>1129</v>
      </c>
      <c r="B27" s="45" t="s">
        <v>212</v>
      </c>
      <c r="C27" s="45" t="s">
        <v>203</v>
      </c>
      <c r="D27" s="14" t="s">
        <v>55</v>
      </c>
      <c r="E27" s="45">
        <v>2010</v>
      </c>
      <c r="F27" s="14" t="s">
        <v>55</v>
      </c>
      <c r="G27" s="15" t="s">
        <v>55</v>
      </c>
      <c r="H27" s="14" t="s">
        <v>55</v>
      </c>
      <c r="I27" s="14" t="s">
        <v>55</v>
      </c>
      <c r="J27" s="97" t="s">
        <v>55</v>
      </c>
      <c r="K27" s="18"/>
    </row>
    <row r="28" spans="1:11" s="29" customFormat="1" ht="80.099999999999994" customHeight="1">
      <c r="A28" s="77" t="s">
        <v>1130</v>
      </c>
      <c r="B28" s="76" t="s">
        <v>212</v>
      </c>
      <c r="C28" s="12" t="s">
        <v>55</v>
      </c>
      <c r="D28" s="12" t="s">
        <v>55</v>
      </c>
      <c r="E28" s="76" t="s">
        <v>1131</v>
      </c>
      <c r="F28" s="12" t="s">
        <v>55</v>
      </c>
      <c r="G28" s="13" t="s">
        <v>55</v>
      </c>
      <c r="H28" s="12" t="s">
        <v>55</v>
      </c>
      <c r="I28" s="12" t="s">
        <v>55</v>
      </c>
      <c r="J28" s="91" t="s">
        <v>55</v>
      </c>
      <c r="K28" s="19"/>
    </row>
    <row r="29" spans="1:11" s="29" customFormat="1" ht="80.099999999999994" customHeight="1">
      <c r="A29" s="50" t="s">
        <v>1106</v>
      </c>
      <c r="B29" s="45" t="s">
        <v>212</v>
      </c>
      <c r="C29" s="14" t="s">
        <v>55</v>
      </c>
      <c r="D29" s="14" t="s">
        <v>55</v>
      </c>
      <c r="E29" s="45" t="s">
        <v>1132</v>
      </c>
      <c r="F29" s="14" t="s">
        <v>55</v>
      </c>
      <c r="G29" s="15" t="s">
        <v>55</v>
      </c>
      <c r="H29" s="14" t="s">
        <v>55</v>
      </c>
      <c r="I29" s="14" t="s">
        <v>55</v>
      </c>
      <c r="J29" s="97" t="s">
        <v>55</v>
      </c>
      <c r="K29" s="18"/>
    </row>
    <row r="30" spans="1:11" s="29" customFormat="1" ht="80.099999999999994" customHeight="1">
      <c r="A30" s="77" t="s">
        <v>1116</v>
      </c>
      <c r="B30" s="76" t="s">
        <v>271</v>
      </c>
      <c r="C30" s="76" t="s">
        <v>1133</v>
      </c>
      <c r="D30" s="12" t="s">
        <v>55</v>
      </c>
      <c r="E30" s="12" t="s">
        <v>55</v>
      </c>
      <c r="F30" s="12" t="s">
        <v>55</v>
      </c>
      <c r="G30" s="13" t="s">
        <v>55</v>
      </c>
      <c r="H30" s="12" t="s">
        <v>55</v>
      </c>
      <c r="I30" s="12" t="s">
        <v>55</v>
      </c>
      <c r="J30" s="91" t="s">
        <v>55</v>
      </c>
      <c r="K30" s="19"/>
    </row>
    <row r="31" spans="1:11" s="29" customFormat="1" ht="80.099999999999994" customHeight="1">
      <c r="A31" s="50" t="s">
        <v>227</v>
      </c>
      <c r="B31" s="45" t="s">
        <v>1064</v>
      </c>
      <c r="C31" s="45" t="s">
        <v>75</v>
      </c>
      <c r="D31" s="14" t="s">
        <v>55</v>
      </c>
      <c r="E31" s="45" t="s">
        <v>1134</v>
      </c>
      <c r="F31" s="14" t="s">
        <v>55</v>
      </c>
      <c r="G31" s="15" t="s">
        <v>55</v>
      </c>
      <c r="H31" s="14" t="s">
        <v>55</v>
      </c>
      <c r="I31" s="14" t="s">
        <v>55</v>
      </c>
      <c r="J31" s="97" t="s">
        <v>55</v>
      </c>
      <c r="K31" s="18"/>
    </row>
    <row r="32" spans="1:11" s="29" customFormat="1" ht="80.099999999999994" customHeight="1">
      <c r="A32" s="77" t="s">
        <v>1135</v>
      </c>
      <c r="B32" s="76" t="s">
        <v>276</v>
      </c>
      <c r="C32" s="76" t="s">
        <v>1136</v>
      </c>
      <c r="D32" s="12" t="s">
        <v>55</v>
      </c>
      <c r="E32" s="76" t="s">
        <v>1137</v>
      </c>
      <c r="F32" s="12" t="s">
        <v>55</v>
      </c>
      <c r="G32" s="13" t="s">
        <v>55</v>
      </c>
      <c r="H32" s="12" t="s">
        <v>55</v>
      </c>
      <c r="I32" s="12" t="s">
        <v>55</v>
      </c>
      <c r="J32" s="91" t="s">
        <v>55</v>
      </c>
      <c r="K32" s="19"/>
    </row>
    <row r="33" spans="1:11" s="29" customFormat="1" ht="80.099999999999994" customHeight="1">
      <c r="A33" s="50" t="s">
        <v>1138</v>
      </c>
      <c r="B33" s="45" t="s">
        <v>276</v>
      </c>
      <c r="C33" s="45" t="s">
        <v>372</v>
      </c>
      <c r="D33" s="14" t="s">
        <v>55</v>
      </c>
      <c r="E33" s="45">
        <v>2010</v>
      </c>
      <c r="F33" s="14" t="s">
        <v>55</v>
      </c>
      <c r="G33" s="15" t="s">
        <v>55</v>
      </c>
      <c r="H33" s="14" t="s">
        <v>55</v>
      </c>
      <c r="I33" s="14" t="s">
        <v>55</v>
      </c>
      <c r="J33" s="97" t="s">
        <v>55</v>
      </c>
      <c r="K33" s="18"/>
    </row>
    <row r="34" spans="1:11" s="29" customFormat="1" ht="168" customHeight="1">
      <c r="A34" s="77" t="s">
        <v>1139</v>
      </c>
      <c r="B34" s="76" t="s">
        <v>276</v>
      </c>
      <c r="C34" s="12" t="s">
        <v>55</v>
      </c>
      <c r="D34" s="12" t="s">
        <v>55</v>
      </c>
      <c r="E34" s="76" t="s">
        <v>1507</v>
      </c>
      <c r="F34" s="12" t="s">
        <v>55</v>
      </c>
      <c r="G34" s="13" t="s">
        <v>55</v>
      </c>
      <c r="H34" s="12" t="s">
        <v>55</v>
      </c>
      <c r="I34" s="12" t="s">
        <v>55</v>
      </c>
      <c r="J34" s="91" t="s">
        <v>55</v>
      </c>
      <c r="K34" s="19"/>
    </row>
    <row r="35" spans="1:11" s="29" customFormat="1" ht="80.099999999999994" customHeight="1">
      <c r="A35" s="50" t="s">
        <v>1140</v>
      </c>
      <c r="B35" s="45" t="s">
        <v>281</v>
      </c>
      <c r="C35" s="45" t="s">
        <v>1141</v>
      </c>
      <c r="D35" s="14" t="s">
        <v>55</v>
      </c>
      <c r="E35" s="14" t="s">
        <v>55</v>
      </c>
      <c r="F35" s="14" t="s">
        <v>55</v>
      </c>
      <c r="G35" s="15" t="s">
        <v>55</v>
      </c>
      <c r="H35" s="14" t="s">
        <v>55</v>
      </c>
      <c r="I35" s="14" t="s">
        <v>55</v>
      </c>
      <c r="J35" s="97" t="s">
        <v>55</v>
      </c>
      <c r="K35" s="18"/>
    </row>
    <row r="36" spans="1:11" s="29" customFormat="1" ht="80.099999999999994" customHeight="1">
      <c r="A36" s="77" t="s">
        <v>1142</v>
      </c>
      <c r="B36" s="76" t="s">
        <v>281</v>
      </c>
      <c r="C36" s="76" t="s">
        <v>1141</v>
      </c>
      <c r="D36" s="12" t="s">
        <v>55</v>
      </c>
      <c r="E36" s="12" t="s">
        <v>55</v>
      </c>
      <c r="F36" s="12" t="s">
        <v>55</v>
      </c>
      <c r="G36" s="13" t="s">
        <v>55</v>
      </c>
      <c r="H36" s="12" t="s">
        <v>55</v>
      </c>
      <c r="I36" s="12" t="s">
        <v>55</v>
      </c>
      <c r="J36" s="91" t="s">
        <v>55</v>
      </c>
      <c r="K36" s="19"/>
    </row>
    <row r="37" spans="1:11" s="29" customFormat="1" ht="80.099999999999994" customHeight="1">
      <c r="A37" s="50" t="s">
        <v>1143</v>
      </c>
      <c r="B37" s="45" t="s">
        <v>281</v>
      </c>
      <c r="C37" s="45" t="s">
        <v>286</v>
      </c>
      <c r="D37" s="14" t="s">
        <v>55</v>
      </c>
      <c r="E37" s="14" t="s">
        <v>55</v>
      </c>
      <c r="F37" s="14" t="s">
        <v>55</v>
      </c>
      <c r="G37" s="15" t="s">
        <v>55</v>
      </c>
      <c r="H37" s="14" t="s">
        <v>55</v>
      </c>
      <c r="I37" s="14" t="s">
        <v>55</v>
      </c>
      <c r="J37" s="97" t="s">
        <v>55</v>
      </c>
      <c r="K37" s="18"/>
    </row>
    <row r="38" spans="1:11" s="29" customFormat="1" ht="80.099999999999994" customHeight="1">
      <c r="A38" s="77" t="s">
        <v>1144</v>
      </c>
      <c r="B38" s="76" t="s">
        <v>290</v>
      </c>
      <c r="C38" s="76" t="s">
        <v>1145</v>
      </c>
      <c r="D38" s="12" t="s">
        <v>55</v>
      </c>
      <c r="E38" s="76">
        <v>2010</v>
      </c>
      <c r="F38" s="12" t="s">
        <v>55</v>
      </c>
      <c r="G38" s="13" t="s">
        <v>55</v>
      </c>
      <c r="H38" s="12" t="s">
        <v>55</v>
      </c>
      <c r="I38" s="12" t="s">
        <v>55</v>
      </c>
      <c r="J38" s="91" t="s">
        <v>55</v>
      </c>
      <c r="K38" s="19"/>
    </row>
    <row r="39" spans="1:11" s="29" customFormat="1" ht="80.099999999999994" customHeight="1">
      <c r="A39" s="50" t="s">
        <v>1146</v>
      </c>
      <c r="B39" s="45" t="s">
        <v>290</v>
      </c>
      <c r="C39" s="14" t="s">
        <v>55</v>
      </c>
      <c r="D39" s="14" t="s">
        <v>55</v>
      </c>
      <c r="E39" s="45" t="s">
        <v>1147</v>
      </c>
      <c r="F39" s="14" t="s">
        <v>55</v>
      </c>
      <c r="G39" s="15" t="s">
        <v>55</v>
      </c>
      <c r="H39" s="14" t="s">
        <v>55</v>
      </c>
      <c r="I39" s="14" t="s">
        <v>55</v>
      </c>
      <c r="J39" s="97" t="s">
        <v>55</v>
      </c>
      <c r="K39" s="18"/>
    </row>
    <row r="40" spans="1:11" s="29" customFormat="1" ht="80.099999999999994" customHeight="1">
      <c r="A40" s="77" t="s">
        <v>1148</v>
      </c>
      <c r="B40" s="76" t="s">
        <v>229</v>
      </c>
      <c r="C40" s="76" t="s">
        <v>1149</v>
      </c>
      <c r="D40" s="12" t="s">
        <v>55</v>
      </c>
      <c r="E40" s="76">
        <v>2007</v>
      </c>
      <c r="F40" s="12" t="s">
        <v>55</v>
      </c>
      <c r="G40" s="13" t="s">
        <v>55</v>
      </c>
      <c r="H40" s="12" t="s">
        <v>55</v>
      </c>
      <c r="I40" s="12" t="s">
        <v>55</v>
      </c>
      <c r="J40" s="91" t="s">
        <v>55</v>
      </c>
      <c r="K40" s="19"/>
    </row>
    <row r="41" spans="1:11" s="29" customFormat="1" ht="80.099999999999994" customHeight="1">
      <c r="A41" s="50" t="s">
        <v>1106</v>
      </c>
      <c r="B41" s="45" t="s">
        <v>147</v>
      </c>
      <c r="C41" s="45" t="s">
        <v>1150</v>
      </c>
      <c r="D41" s="14" t="s">
        <v>55</v>
      </c>
      <c r="E41" s="14" t="s">
        <v>55</v>
      </c>
      <c r="F41" s="14" t="s">
        <v>55</v>
      </c>
      <c r="G41" s="15" t="s">
        <v>55</v>
      </c>
      <c r="H41" s="14" t="s">
        <v>55</v>
      </c>
      <c r="I41" s="14" t="s">
        <v>55</v>
      </c>
      <c r="J41" s="97" t="s">
        <v>55</v>
      </c>
      <c r="K41" s="18"/>
    </row>
    <row r="42" spans="1:11" s="29" customFormat="1" ht="80.099999999999994" customHeight="1">
      <c r="A42" s="6" t="s">
        <v>1151</v>
      </c>
      <c r="B42" s="2" t="s">
        <v>162</v>
      </c>
      <c r="C42" s="2" t="s">
        <v>1152</v>
      </c>
      <c r="D42" s="2" t="s">
        <v>44</v>
      </c>
      <c r="E42" s="9" t="s">
        <v>1153</v>
      </c>
      <c r="F42" s="12" t="s">
        <v>55</v>
      </c>
      <c r="G42" s="10" t="s">
        <v>1444</v>
      </c>
      <c r="H42" s="9" t="s">
        <v>180</v>
      </c>
      <c r="I42" s="9" t="s">
        <v>302</v>
      </c>
      <c r="J42" s="24" t="s">
        <v>1154</v>
      </c>
      <c r="K42" s="19"/>
    </row>
    <row r="43" spans="1:11" s="29" customFormat="1" ht="80.099999999999994" customHeight="1">
      <c r="A43" s="7" t="s">
        <v>1155</v>
      </c>
      <c r="B43" s="4" t="s">
        <v>1156</v>
      </c>
      <c r="C43" s="4" t="s">
        <v>1157</v>
      </c>
      <c r="D43" s="4" t="s">
        <v>44</v>
      </c>
      <c r="E43" s="8" t="s">
        <v>1153</v>
      </c>
      <c r="F43" s="14" t="s">
        <v>55</v>
      </c>
      <c r="G43" s="8" t="s">
        <v>1183</v>
      </c>
      <c r="H43" s="8" t="s">
        <v>180</v>
      </c>
      <c r="I43" s="95" t="s">
        <v>1158</v>
      </c>
      <c r="J43" s="47" t="s">
        <v>1159</v>
      </c>
      <c r="K43" s="18"/>
    </row>
    <row r="44" spans="1:11" s="29" customFormat="1" ht="80.099999999999994" customHeight="1">
      <c r="A44" s="77" t="s">
        <v>1160</v>
      </c>
      <c r="B44" s="76" t="s">
        <v>42</v>
      </c>
      <c r="C44" s="76" t="s">
        <v>1161</v>
      </c>
      <c r="D44" s="12" t="s">
        <v>55</v>
      </c>
      <c r="E44" s="12" t="s">
        <v>55</v>
      </c>
      <c r="F44" s="12" t="s">
        <v>55</v>
      </c>
      <c r="G44" s="13" t="s">
        <v>55</v>
      </c>
      <c r="H44" s="76" t="s">
        <v>316</v>
      </c>
      <c r="I44" s="12" t="s">
        <v>55</v>
      </c>
      <c r="J44" s="91" t="s">
        <v>55</v>
      </c>
      <c r="K44" s="19"/>
    </row>
    <row r="45" spans="1:11" s="29" customFormat="1" ht="80.099999999999994" customHeight="1">
      <c r="A45" s="50" t="s">
        <v>1162</v>
      </c>
      <c r="B45" s="45" t="s">
        <v>1491</v>
      </c>
      <c r="C45" s="45" t="s">
        <v>1163</v>
      </c>
      <c r="D45" s="45" t="s">
        <v>1463</v>
      </c>
      <c r="E45" s="45" t="s">
        <v>1164</v>
      </c>
      <c r="F45" s="45" t="s">
        <v>18</v>
      </c>
      <c r="G45" s="15" t="s">
        <v>55</v>
      </c>
      <c r="H45" s="14" t="s">
        <v>55</v>
      </c>
      <c r="I45" s="14" t="s">
        <v>55</v>
      </c>
      <c r="J45" s="97" t="s">
        <v>55</v>
      </c>
      <c r="K45" s="18"/>
    </row>
    <row r="46" spans="1:11" s="29" customFormat="1" ht="80.099999999999994" customHeight="1">
      <c r="A46" s="77" t="s">
        <v>1165</v>
      </c>
      <c r="B46" s="76" t="s">
        <v>1491</v>
      </c>
      <c r="C46" s="76" t="s">
        <v>1163</v>
      </c>
      <c r="D46" s="76" t="s">
        <v>1462</v>
      </c>
      <c r="E46" s="76" t="s">
        <v>1166</v>
      </c>
      <c r="F46" s="76" t="s">
        <v>18</v>
      </c>
      <c r="G46" s="13" t="s">
        <v>55</v>
      </c>
      <c r="H46" s="12" t="s">
        <v>55</v>
      </c>
      <c r="I46" s="12" t="s">
        <v>55</v>
      </c>
      <c r="J46" s="91" t="s">
        <v>55</v>
      </c>
      <c r="K46" s="19"/>
    </row>
    <row r="47" spans="1:11" s="29" customFormat="1" ht="80.099999999999994" customHeight="1">
      <c r="A47" s="50" t="s">
        <v>1167</v>
      </c>
      <c r="B47" s="45" t="s">
        <v>212</v>
      </c>
      <c r="C47" s="45" t="s">
        <v>346</v>
      </c>
      <c r="D47" s="14" t="s">
        <v>55</v>
      </c>
      <c r="E47" s="45" t="s">
        <v>1168</v>
      </c>
      <c r="F47" s="14" t="s">
        <v>55</v>
      </c>
      <c r="G47" s="15" t="s">
        <v>55</v>
      </c>
      <c r="H47" s="14" t="s">
        <v>55</v>
      </c>
      <c r="I47" s="14" t="s">
        <v>55</v>
      </c>
      <c r="J47" s="97" t="s">
        <v>55</v>
      </c>
      <c r="K47" s="18"/>
    </row>
    <row r="48" spans="1:11" s="29" customFormat="1" ht="80.099999999999994" customHeight="1">
      <c r="A48" s="6" t="s">
        <v>1169</v>
      </c>
      <c r="B48" s="2" t="s">
        <v>74</v>
      </c>
      <c r="C48" s="2" t="s">
        <v>354</v>
      </c>
      <c r="D48" s="2" t="s">
        <v>1170</v>
      </c>
      <c r="E48" s="9" t="s">
        <v>1153</v>
      </c>
      <c r="F48" s="9" t="s">
        <v>1171</v>
      </c>
      <c r="G48" s="10" t="s">
        <v>1171</v>
      </c>
      <c r="H48" s="9" t="s">
        <v>1419</v>
      </c>
      <c r="I48" s="9" t="s">
        <v>1172</v>
      </c>
      <c r="J48" s="24" t="s">
        <v>1173</v>
      </c>
      <c r="K48" s="19"/>
    </row>
    <row r="49" spans="1:11" s="29" customFormat="1" ht="80.099999999999994" customHeight="1">
      <c r="A49" s="50" t="s">
        <v>1174</v>
      </c>
      <c r="B49" s="45" t="s">
        <v>74</v>
      </c>
      <c r="C49" s="45" t="s">
        <v>354</v>
      </c>
      <c r="D49" s="45" t="s">
        <v>1175</v>
      </c>
      <c r="E49" s="45">
        <v>1</v>
      </c>
      <c r="F49" s="14" t="s">
        <v>55</v>
      </c>
      <c r="G49" s="15" t="s">
        <v>1171</v>
      </c>
      <c r="H49" s="45" t="s">
        <v>1418</v>
      </c>
      <c r="I49" s="45" t="s">
        <v>1176</v>
      </c>
      <c r="J49" s="97" t="s">
        <v>55</v>
      </c>
      <c r="K49" s="18"/>
    </row>
    <row r="50" spans="1:11" s="29" customFormat="1" ht="80.099999999999994" customHeight="1">
      <c r="A50" s="77" t="s">
        <v>1177</v>
      </c>
      <c r="B50" s="76" t="s">
        <v>229</v>
      </c>
      <c r="C50" s="12" t="s">
        <v>55</v>
      </c>
      <c r="D50" s="12" t="s">
        <v>55</v>
      </c>
      <c r="E50" s="12" t="s">
        <v>55</v>
      </c>
      <c r="F50" s="12" t="s">
        <v>55</v>
      </c>
      <c r="G50" s="13" t="s">
        <v>55</v>
      </c>
      <c r="H50" s="12" t="s">
        <v>55</v>
      </c>
      <c r="I50" s="12" t="s">
        <v>55</v>
      </c>
      <c r="J50" s="91" t="s">
        <v>55</v>
      </c>
      <c r="K50" s="19"/>
    </row>
    <row r="51" spans="1:11" s="29" customFormat="1" ht="80.099999999999994" customHeight="1">
      <c r="A51" s="50" t="s">
        <v>1178</v>
      </c>
      <c r="B51" s="45" t="s">
        <v>229</v>
      </c>
      <c r="C51" s="14" t="s">
        <v>55</v>
      </c>
      <c r="D51" s="14" t="s">
        <v>55</v>
      </c>
      <c r="E51" s="14" t="s">
        <v>55</v>
      </c>
      <c r="F51" s="14" t="s">
        <v>55</v>
      </c>
      <c r="G51" s="15" t="s">
        <v>55</v>
      </c>
      <c r="H51" s="14" t="s">
        <v>55</v>
      </c>
      <c r="I51" s="14" t="s">
        <v>55</v>
      </c>
      <c r="J51" s="97" t="s">
        <v>55</v>
      </c>
      <c r="K51" s="18"/>
    </row>
    <row r="52" spans="1:11" s="29" customFormat="1" ht="80.099999999999994" customHeight="1">
      <c r="A52" s="77" t="s">
        <v>1178</v>
      </c>
      <c r="B52" s="76" t="s">
        <v>229</v>
      </c>
      <c r="C52" s="12" t="s">
        <v>55</v>
      </c>
      <c r="D52" s="12" t="s">
        <v>55</v>
      </c>
      <c r="E52" s="12" t="s">
        <v>55</v>
      </c>
      <c r="F52" s="12" t="s">
        <v>55</v>
      </c>
      <c r="G52" s="13" t="s">
        <v>55</v>
      </c>
      <c r="H52" s="12" t="s">
        <v>55</v>
      </c>
      <c r="I52" s="12" t="s">
        <v>55</v>
      </c>
      <c r="J52" s="91" t="s">
        <v>55</v>
      </c>
      <c r="K52" s="19"/>
    </row>
    <row r="53" spans="1:11" s="29" customFormat="1" ht="80.099999999999994" customHeight="1">
      <c r="A53" s="50" t="s">
        <v>1179</v>
      </c>
      <c r="B53" s="45" t="s">
        <v>271</v>
      </c>
      <c r="C53" s="14" t="s">
        <v>55</v>
      </c>
      <c r="D53" s="14" t="s">
        <v>55</v>
      </c>
      <c r="E53" s="14" t="s">
        <v>55</v>
      </c>
      <c r="F53" s="14" t="s">
        <v>55</v>
      </c>
      <c r="G53" s="15" t="s">
        <v>55</v>
      </c>
      <c r="H53" s="14" t="s">
        <v>55</v>
      </c>
      <c r="I53" s="14" t="s">
        <v>55</v>
      </c>
      <c r="J53" s="97" t="s">
        <v>55</v>
      </c>
      <c r="K53" s="18"/>
    </row>
    <row r="54" spans="1:11" s="43" customFormat="1" ht="80.099999999999994" customHeight="1">
      <c r="A54" s="77" t="s">
        <v>1180</v>
      </c>
      <c r="B54" s="76" t="s">
        <v>276</v>
      </c>
      <c r="C54" s="76" t="s">
        <v>372</v>
      </c>
      <c r="D54" s="76" t="s">
        <v>44</v>
      </c>
      <c r="E54" s="76" t="s">
        <v>1181</v>
      </c>
      <c r="F54" s="76" t="s">
        <v>1182</v>
      </c>
      <c r="G54" s="78" t="s">
        <v>1183</v>
      </c>
      <c r="H54" s="76" t="s">
        <v>276</v>
      </c>
      <c r="I54" s="76" t="s">
        <v>374</v>
      </c>
      <c r="J54" s="91" t="s">
        <v>55</v>
      </c>
      <c r="K54" s="19"/>
    </row>
    <row r="55" spans="1:11" s="29" customFormat="1" ht="80.099999999999994" customHeight="1">
      <c r="A55" s="50" t="s">
        <v>1184</v>
      </c>
      <c r="B55" s="45" t="s">
        <v>1185</v>
      </c>
      <c r="C55" s="45" t="s">
        <v>1186</v>
      </c>
      <c r="D55" s="45" t="s">
        <v>44</v>
      </c>
      <c r="E55" s="45" t="s">
        <v>1187</v>
      </c>
      <c r="F55" s="14" t="s">
        <v>55</v>
      </c>
      <c r="G55" s="15" t="s">
        <v>55</v>
      </c>
      <c r="H55" s="14" t="s">
        <v>55</v>
      </c>
      <c r="I55" s="14" t="s">
        <v>55</v>
      </c>
      <c r="J55" s="97" t="s">
        <v>55</v>
      </c>
      <c r="K55" s="18"/>
    </row>
    <row r="56" spans="1:11" s="29" customFormat="1" ht="80.099999999999994" customHeight="1">
      <c r="A56" s="6" t="s">
        <v>1188</v>
      </c>
      <c r="B56" s="12" t="s">
        <v>55</v>
      </c>
      <c r="C56" s="2" t="s">
        <v>397</v>
      </c>
      <c r="D56" s="9" t="s">
        <v>44</v>
      </c>
      <c r="E56" s="9" t="s">
        <v>1189</v>
      </c>
      <c r="F56" s="9" t="s">
        <v>1190</v>
      </c>
      <c r="G56" s="10" t="s">
        <v>1100</v>
      </c>
      <c r="H56" s="9" t="s">
        <v>1417</v>
      </c>
      <c r="I56" s="9" t="s">
        <v>1191</v>
      </c>
      <c r="J56" s="24" t="s">
        <v>1192</v>
      </c>
      <c r="K56" s="19"/>
    </row>
    <row r="57" spans="1:11" s="29" customFormat="1" ht="80.099999999999994" customHeight="1">
      <c r="A57" s="50" t="s">
        <v>1193</v>
      </c>
      <c r="B57" s="45" t="s">
        <v>1194</v>
      </c>
      <c r="C57" s="45" t="s">
        <v>456</v>
      </c>
      <c r="D57" s="45" t="s">
        <v>44</v>
      </c>
      <c r="E57" s="45" t="s">
        <v>1195</v>
      </c>
      <c r="F57" s="45" t="s">
        <v>983</v>
      </c>
      <c r="G57" s="45" t="s">
        <v>1100</v>
      </c>
      <c r="H57" s="45" t="s">
        <v>180</v>
      </c>
      <c r="I57" s="95" t="s">
        <v>449</v>
      </c>
      <c r="J57" s="97" t="s">
        <v>55</v>
      </c>
      <c r="K57" s="37"/>
    </row>
    <row r="58" spans="1:11" s="29" customFormat="1" ht="80.099999999999994" customHeight="1">
      <c r="A58" s="251" t="s">
        <v>55</v>
      </c>
      <c r="B58" s="74" t="s">
        <v>55</v>
      </c>
      <c r="C58" s="80" t="s">
        <v>750</v>
      </c>
      <c r="D58" s="80" t="s">
        <v>44</v>
      </c>
      <c r="E58" s="80" t="s">
        <v>1196</v>
      </c>
      <c r="F58" s="80" t="s">
        <v>1100</v>
      </c>
      <c r="G58" s="252" t="s">
        <v>1100</v>
      </c>
      <c r="H58" s="74" t="s">
        <v>55</v>
      </c>
      <c r="I58" s="80" t="s">
        <v>1197</v>
      </c>
      <c r="J58" s="253" t="s">
        <v>55</v>
      </c>
      <c r="K58" s="19"/>
    </row>
    <row r="59" spans="1:11" s="29" customFormat="1" ht="80.099999999999994" customHeight="1" thickBot="1">
      <c r="A59" s="254" t="s">
        <v>1595</v>
      </c>
      <c r="B59" s="228" t="s">
        <v>1593</v>
      </c>
      <c r="C59" s="228" t="s">
        <v>1594</v>
      </c>
      <c r="D59" s="228" t="s">
        <v>44</v>
      </c>
      <c r="E59" s="228" t="s">
        <v>1596</v>
      </c>
      <c r="F59" s="250" t="s">
        <v>55</v>
      </c>
      <c r="G59" s="249" t="s">
        <v>55</v>
      </c>
      <c r="H59" s="228" t="s">
        <v>1349</v>
      </c>
      <c r="I59" s="228" t="s">
        <v>1597</v>
      </c>
      <c r="J59" s="233" t="s">
        <v>1598</v>
      </c>
      <c r="K59" s="248"/>
    </row>
  </sheetData>
  <autoFilter ref="A1:J58" xr:uid="{00000000-0009-0000-0000-000009000000}"/>
  <hyperlinks>
    <hyperlink ref="I2" r:id="rId1" xr:uid="{00000000-0004-0000-0900-000000000000}"/>
    <hyperlink ref="J3" r:id="rId2" xr:uid="{00000000-0004-0000-0900-000001000000}"/>
    <hyperlink ref="I4" r:id="rId3" display="contact@cpepesc.org " xr:uid="{00000000-0004-0000-0900-000002000000}"/>
    <hyperlink ref="I5" r:id="rId4" xr:uid="{00000000-0004-0000-0900-000003000000}"/>
    <hyperlink ref="J5" r:id="rId5" xr:uid="{00000000-0004-0000-0900-000004000000}"/>
    <hyperlink ref="J7" r:id="rId6" xr:uid="{00000000-0004-0000-0900-000005000000}"/>
    <hyperlink ref="I7" r:id="rId7" xr:uid="{00000000-0004-0000-0900-000006000000}"/>
    <hyperlink ref="J2" r:id="rId8" xr:uid="{00000000-0004-0000-0900-000007000000}"/>
    <hyperlink ref="J4" r:id="rId9" xr:uid="{00000000-0004-0000-0900-000008000000}"/>
    <hyperlink ref="F7" r:id="rId10" xr:uid="{00000000-0004-0000-0900-000009000000}"/>
    <hyperlink ref="I3" r:id="rId11" xr:uid="{00000000-0004-0000-0900-00000A000000}"/>
    <hyperlink ref="I42" r:id="rId12" xr:uid="{00000000-0004-0000-0900-00000B000000}"/>
    <hyperlink ref="J42" r:id="rId13" location="/page/67" xr:uid="{00000000-0004-0000-0900-00000C000000}"/>
    <hyperlink ref="I17" r:id="rId14" xr:uid="{00000000-0004-0000-0900-00000D000000}"/>
    <hyperlink ref="I43" r:id="rId15" xr:uid="{00000000-0004-0000-0900-00000E000000}"/>
    <hyperlink ref="J43" r:id="rId16" xr:uid="{00000000-0004-0000-0900-00000F000000}"/>
    <hyperlink ref="J12" r:id="rId17" xr:uid="{00000000-0004-0000-0900-000010000000}"/>
    <hyperlink ref="I12" r:id="rId18" xr:uid="{00000000-0004-0000-0900-000011000000}"/>
    <hyperlink ref="J48" r:id="rId19" xr:uid="{00000000-0004-0000-0900-000012000000}"/>
    <hyperlink ref="I48" r:id="rId20" xr:uid="{00000000-0004-0000-0900-000013000000}"/>
    <hyperlink ref="I49" r:id="rId21" xr:uid="{00000000-0004-0000-0900-000014000000}"/>
    <hyperlink ref="I54" r:id="rId22" xr:uid="{00000000-0004-0000-0900-000015000000}"/>
    <hyperlink ref="I56" r:id="rId23" xr:uid="{00000000-0004-0000-0900-000016000000}"/>
    <hyperlink ref="I57" r:id="rId24" xr:uid="{00000000-0004-0000-0900-000017000000}"/>
    <hyperlink ref="I58" r:id="rId25" xr:uid="{00000000-0004-0000-0900-000018000000}"/>
    <hyperlink ref="J59" r:id="rId26" xr:uid="{247C8F02-414C-43EE-99B6-AF1465C2866F}"/>
  </hyperlinks>
  <pageMargins left="0.7" right="0.7" top="0.75" bottom="0.75" header="0.3" footer="0.3"/>
  <pageSetup paperSize="9" orientation="portrait" verticalDpi="0" r:id="rId27"/>
  <drawing r:id="rId28"/>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12"/>
  <sheetViews>
    <sheetView zoomScale="60" zoomScaleNormal="60" workbookViewId="0">
      <selection activeCell="A2" sqref="A2"/>
    </sheetView>
  </sheetViews>
  <sheetFormatPr baseColWidth="10" defaultColWidth="11" defaultRowHeight="13.8"/>
  <cols>
    <col min="1" max="1" width="39.5" customWidth="1"/>
    <col min="2" max="4" width="34.3984375" customWidth="1"/>
    <col min="5" max="5" width="21.19921875" customWidth="1"/>
    <col min="6" max="6" width="27" customWidth="1"/>
    <col min="7" max="7" width="35.5" customWidth="1"/>
    <col min="8" max="8" width="26.5" customWidth="1"/>
    <col min="9" max="9" width="48.19921875" customWidth="1"/>
  </cols>
  <sheetData>
    <row r="1" spans="1:9" s="122" customFormat="1" ht="80.099999999999994" customHeight="1">
      <c r="A1" s="20" t="s">
        <v>0</v>
      </c>
      <c r="B1" s="20" t="s">
        <v>3</v>
      </c>
      <c r="C1" s="20" t="s">
        <v>1198</v>
      </c>
      <c r="D1" s="20" t="s">
        <v>1199</v>
      </c>
      <c r="E1" s="20" t="s">
        <v>5</v>
      </c>
      <c r="F1" s="120" t="s">
        <v>8</v>
      </c>
      <c r="G1" s="20" t="s">
        <v>9</v>
      </c>
      <c r="H1" s="20" t="s">
        <v>10</v>
      </c>
      <c r="I1" s="20" t="s">
        <v>11</v>
      </c>
    </row>
    <row r="2" spans="1:9" s="29" customFormat="1" ht="80.099999999999994" customHeight="1">
      <c r="A2" s="77" t="s">
        <v>1200</v>
      </c>
      <c r="B2" s="76" t="s">
        <v>1201</v>
      </c>
      <c r="C2" s="76" t="s">
        <v>162</v>
      </c>
      <c r="D2" s="12" t="s">
        <v>55</v>
      </c>
      <c r="E2" s="12" t="s">
        <v>55</v>
      </c>
      <c r="F2" s="12" t="s">
        <v>55</v>
      </c>
      <c r="G2" s="13" t="s">
        <v>55</v>
      </c>
      <c r="H2" s="12" t="s">
        <v>55</v>
      </c>
      <c r="I2" s="19"/>
    </row>
    <row r="3" spans="1:9" s="29" customFormat="1" ht="80.099999999999994" customHeight="1">
      <c r="A3" s="50" t="s">
        <v>1202</v>
      </c>
      <c r="B3" s="45" t="s">
        <v>1201</v>
      </c>
      <c r="C3" s="45" t="s">
        <v>162</v>
      </c>
      <c r="D3" s="14" t="s">
        <v>55</v>
      </c>
      <c r="E3" s="14" t="s">
        <v>55</v>
      </c>
      <c r="F3" s="14" t="s">
        <v>55</v>
      </c>
      <c r="G3" s="14" t="s">
        <v>55</v>
      </c>
      <c r="H3" s="14" t="s">
        <v>55</v>
      </c>
      <c r="I3" s="18"/>
    </row>
    <row r="4" spans="1:9" s="29" customFormat="1" ht="80.099999999999994" customHeight="1">
      <c r="A4" s="77" t="s">
        <v>1203</v>
      </c>
      <c r="B4" s="76" t="s">
        <v>1201</v>
      </c>
      <c r="C4" s="76" t="s">
        <v>162</v>
      </c>
      <c r="D4" s="12" t="s">
        <v>55</v>
      </c>
      <c r="E4" s="12" t="s">
        <v>55</v>
      </c>
      <c r="F4" s="12" t="s">
        <v>55</v>
      </c>
      <c r="G4" s="13" t="s">
        <v>55</v>
      </c>
      <c r="H4" s="12" t="s">
        <v>55</v>
      </c>
      <c r="I4" s="19"/>
    </row>
    <row r="5" spans="1:9" s="29" customFormat="1" ht="80.099999999999994" customHeight="1">
      <c r="A5" s="50" t="s">
        <v>1204</v>
      </c>
      <c r="B5" s="45" t="s">
        <v>1205</v>
      </c>
      <c r="C5" s="45" t="s">
        <v>1206</v>
      </c>
      <c r="D5" s="14" t="s">
        <v>55</v>
      </c>
      <c r="E5" s="14" t="s">
        <v>55</v>
      </c>
      <c r="F5" s="14" t="s">
        <v>55</v>
      </c>
      <c r="G5" s="14" t="s">
        <v>55</v>
      </c>
      <c r="H5" s="14" t="s">
        <v>55</v>
      </c>
      <c r="I5" s="18"/>
    </row>
    <row r="6" spans="1:9" s="29" customFormat="1" ht="80.099999999999994" customHeight="1">
      <c r="A6" s="77" t="s">
        <v>1207</v>
      </c>
      <c r="B6" s="12" t="s">
        <v>55</v>
      </c>
      <c r="C6" s="76" t="s">
        <v>271</v>
      </c>
      <c r="D6" s="76">
        <v>9</v>
      </c>
      <c r="E6" s="12" t="s">
        <v>55</v>
      </c>
      <c r="F6" s="12" t="s">
        <v>55</v>
      </c>
      <c r="G6" s="13" t="s">
        <v>55</v>
      </c>
      <c r="H6" s="12" t="s">
        <v>55</v>
      </c>
      <c r="I6" s="19"/>
    </row>
    <row r="7" spans="1:9" s="29" customFormat="1" ht="80.099999999999994" customHeight="1">
      <c r="A7" s="50" t="s">
        <v>1208</v>
      </c>
      <c r="B7" s="14" t="s">
        <v>55</v>
      </c>
      <c r="C7" s="45" t="s">
        <v>271</v>
      </c>
      <c r="D7" s="45">
        <v>82</v>
      </c>
      <c r="E7" s="14" t="s">
        <v>55</v>
      </c>
      <c r="F7" s="14" t="s">
        <v>55</v>
      </c>
      <c r="G7" s="14" t="s">
        <v>55</v>
      </c>
      <c r="H7" s="14" t="s">
        <v>55</v>
      </c>
      <c r="I7" s="18"/>
    </row>
    <row r="8" spans="1:9" s="29" customFormat="1" ht="80.099999999999994" customHeight="1">
      <c r="A8" s="77" t="s">
        <v>1209</v>
      </c>
      <c r="B8" s="76" t="s">
        <v>972</v>
      </c>
      <c r="C8" s="76" t="s">
        <v>345</v>
      </c>
      <c r="D8" s="12" t="s">
        <v>55</v>
      </c>
      <c r="E8" s="12" t="s">
        <v>55</v>
      </c>
      <c r="F8" s="12" t="s">
        <v>55</v>
      </c>
      <c r="G8" s="13" t="s">
        <v>55</v>
      </c>
      <c r="H8" s="12" t="s">
        <v>55</v>
      </c>
      <c r="I8" s="19"/>
    </row>
    <row r="9" spans="1:9" s="29" customFormat="1" ht="119.25" customHeight="1">
      <c r="A9" s="7" t="s">
        <v>1210</v>
      </c>
      <c r="B9" s="4" t="s">
        <v>1211</v>
      </c>
      <c r="C9" s="4" t="s">
        <v>1212</v>
      </c>
      <c r="D9" s="4" t="s">
        <v>1213</v>
      </c>
      <c r="E9" s="8" t="s">
        <v>1214</v>
      </c>
      <c r="F9" s="8" t="s">
        <v>1215</v>
      </c>
      <c r="G9" s="8" t="s">
        <v>1216</v>
      </c>
      <c r="H9" s="47" t="s">
        <v>1217</v>
      </c>
      <c r="I9" s="18"/>
    </row>
    <row r="10" spans="1:9" s="29" customFormat="1" ht="80.099999999999994" customHeight="1">
      <c r="A10" s="77" t="s">
        <v>1218</v>
      </c>
      <c r="B10" s="76" t="s">
        <v>1219</v>
      </c>
      <c r="C10" s="76" t="s">
        <v>271</v>
      </c>
      <c r="D10" s="76">
        <v>30</v>
      </c>
      <c r="E10" s="76" t="s">
        <v>1220</v>
      </c>
      <c r="F10" s="76" t="s">
        <v>1422</v>
      </c>
      <c r="G10" s="78" t="s">
        <v>1221</v>
      </c>
      <c r="H10" s="12" t="s">
        <v>55</v>
      </c>
      <c r="I10" s="19"/>
    </row>
    <row r="11" spans="1:9" s="29" customFormat="1" ht="80.099999999999994" customHeight="1">
      <c r="A11" s="50" t="s">
        <v>1222</v>
      </c>
      <c r="B11" s="45" t="s">
        <v>1223</v>
      </c>
      <c r="C11" s="45" t="s">
        <v>1224</v>
      </c>
      <c r="D11" s="45" t="s">
        <v>1225</v>
      </c>
      <c r="E11" s="45" t="s">
        <v>1508</v>
      </c>
      <c r="F11" s="45" t="s">
        <v>1419</v>
      </c>
      <c r="G11" s="45" t="s">
        <v>1226</v>
      </c>
      <c r="H11" s="14" t="s">
        <v>55</v>
      </c>
      <c r="I11" s="18"/>
    </row>
    <row r="12" spans="1:9" s="29" customFormat="1" ht="80.099999999999994" customHeight="1" thickBot="1">
      <c r="A12" s="83" t="s">
        <v>1227</v>
      </c>
      <c r="B12" s="84" t="s">
        <v>1228</v>
      </c>
      <c r="C12" s="84" t="s">
        <v>1229</v>
      </c>
      <c r="D12" s="84" t="s">
        <v>1230</v>
      </c>
      <c r="E12" s="84" t="s">
        <v>1231</v>
      </c>
      <c r="F12" s="84" t="s">
        <v>1423</v>
      </c>
      <c r="G12" s="85" t="s">
        <v>449</v>
      </c>
      <c r="H12" s="58" t="s">
        <v>55</v>
      </c>
      <c r="I12" s="21"/>
    </row>
  </sheetData>
  <autoFilter ref="A1:H1" xr:uid="{00000000-0009-0000-0000-00000A000000}"/>
  <hyperlinks>
    <hyperlink ref="G9" r:id="rId1" display="maxime.jouve@cen-bourgogne.fr ou caroline.najean@cen-bourgogne.fr" xr:uid="{00000000-0004-0000-0A00-000000000000}"/>
    <hyperlink ref="H9" r:id="rId2" xr:uid="{00000000-0004-0000-0A00-000001000000}"/>
    <hyperlink ref="G10" r:id="rId3" xr:uid="{00000000-0004-0000-0A00-000002000000}"/>
    <hyperlink ref="G11" r:id="rId4" xr:uid="{00000000-0004-0000-0A00-000003000000}"/>
    <hyperlink ref="G16" r:id="rId5" display="tdetailleur@parc-opale.fr" xr:uid="{00000000-0004-0000-0A00-000004000000}"/>
  </hyperlinks>
  <pageMargins left="0.7" right="0.7" top="0.75" bottom="0.75" header="0.3" footer="0.3"/>
  <pageSetup paperSize="9" orientation="portrait" verticalDpi="0" r:id="rId6"/>
  <drawing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K2"/>
  <sheetViews>
    <sheetView zoomScale="68" zoomScaleNormal="68" workbookViewId="0">
      <selection activeCell="A2" sqref="A2"/>
    </sheetView>
  </sheetViews>
  <sheetFormatPr baseColWidth="10" defaultColWidth="11" defaultRowHeight="13.8"/>
  <cols>
    <col min="1" max="1" width="39.5" customWidth="1"/>
    <col min="2" max="2" width="21.19921875" customWidth="1"/>
    <col min="3" max="3" width="34.3984375" customWidth="1"/>
    <col min="5" max="5" width="21.19921875" customWidth="1"/>
    <col min="7" max="7" width="26.8984375" customWidth="1"/>
    <col min="8" max="8" width="27" customWidth="1"/>
    <col min="9" max="9" width="35.5" customWidth="1"/>
    <col min="10" max="10" width="26.5" customWidth="1"/>
    <col min="11" max="11" width="48.19921875" customWidth="1"/>
  </cols>
  <sheetData>
    <row r="1" spans="1:11" s="121" customFormat="1" ht="80.099999999999994" customHeight="1" thickBot="1">
      <c r="A1" s="20" t="s">
        <v>0</v>
      </c>
      <c r="B1" s="20" t="s">
        <v>1</v>
      </c>
      <c r="C1" s="20" t="s">
        <v>3</v>
      </c>
      <c r="D1" s="20" t="s">
        <v>4</v>
      </c>
      <c r="E1" s="20" t="s">
        <v>5</v>
      </c>
      <c r="F1" s="20" t="s">
        <v>6</v>
      </c>
      <c r="G1" s="20" t="s">
        <v>7</v>
      </c>
      <c r="H1" s="120" t="s">
        <v>8</v>
      </c>
      <c r="I1" s="20" t="s">
        <v>9</v>
      </c>
      <c r="J1" s="20" t="s">
        <v>10</v>
      </c>
      <c r="K1" s="20" t="s">
        <v>11</v>
      </c>
    </row>
    <row r="2" spans="1:11" ht="80.099999999999994" customHeight="1" thickBot="1">
      <c r="A2" s="61" t="s">
        <v>1232</v>
      </c>
      <c r="B2" s="62" t="s">
        <v>1233</v>
      </c>
      <c r="C2" s="62" t="s">
        <v>1234</v>
      </c>
      <c r="D2" s="62" t="s">
        <v>44</v>
      </c>
      <c r="E2" s="62" t="s">
        <v>1235</v>
      </c>
      <c r="F2" s="63" t="s">
        <v>18</v>
      </c>
      <c r="G2" s="62" t="s">
        <v>19</v>
      </c>
      <c r="H2" s="64" t="s">
        <v>1236</v>
      </c>
      <c r="I2" s="62" t="s">
        <v>1237</v>
      </c>
      <c r="J2" s="65" t="s">
        <v>1238</v>
      </c>
      <c r="K2" s="22"/>
    </row>
  </sheetData>
  <autoFilter ref="A1:J1" xr:uid="{00000000-0009-0000-0000-00000B000000}"/>
  <hyperlinks>
    <hyperlink ref="J2" r:id="rId1" xr:uid="{00000000-0004-0000-0B00-000000000000}"/>
    <hyperlink ref="I2" r:id="rId2" xr:uid="{00000000-0004-0000-0B00-000001000000}"/>
  </hyperlinks>
  <pageMargins left="0.7" right="0.7" top="0.75" bottom="0.75" header="0.3" footer="0.3"/>
  <pageSetup paperSize="9" orientation="portrait" verticalDpi="0" r:id="rId3"/>
  <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13"/>
  <sheetViews>
    <sheetView zoomScale="55" zoomScaleNormal="55" workbookViewId="0">
      <selection activeCell="B12" sqref="B12"/>
    </sheetView>
  </sheetViews>
  <sheetFormatPr baseColWidth="10" defaultColWidth="11" defaultRowHeight="13.8"/>
  <cols>
    <col min="1" max="2" width="51.8984375" customWidth="1"/>
    <col min="3" max="3" width="32.3984375" customWidth="1"/>
    <col min="4" max="4" width="20.5" customWidth="1"/>
    <col min="5" max="5" width="22.5" customWidth="1"/>
    <col min="6" max="6" width="20.69921875" style="1" customWidth="1"/>
    <col min="7" max="7" width="24.5" customWidth="1"/>
    <col min="8" max="8" width="19.69921875" customWidth="1"/>
    <col min="9" max="9" width="15.19921875" customWidth="1"/>
    <col min="10" max="10" width="40.09765625" customWidth="1"/>
    <col min="11" max="11" width="35" customWidth="1"/>
  </cols>
  <sheetData>
    <row r="1" spans="1:12" s="122" customFormat="1" ht="80.099999999999994" customHeight="1" thickBot="1">
      <c r="A1" s="20" t="s">
        <v>0</v>
      </c>
      <c r="B1" s="20" t="s">
        <v>1</v>
      </c>
      <c r="C1" s="20" t="s">
        <v>3</v>
      </c>
      <c r="D1" s="20" t="s">
        <v>4</v>
      </c>
      <c r="E1" s="20" t="s">
        <v>5</v>
      </c>
      <c r="F1" s="20" t="s">
        <v>6</v>
      </c>
      <c r="G1" s="120" t="s">
        <v>7</v>
      </c>
      <c r="H1" s="20" t="s">
        <v>8</v>
      </c>
      <c r="I1" s="20" t="s">
        <v>9</v>
      </c>
      <c r="J1" s="20" t="s">
        <v>10</v>
      </c>
      <c r="K1" s="20" t="s">
        <v>11</v>
      </c>
    </row>
    <row r="2" spans="1:12" s="29" customFormat="1" ht="80.099999999999994" customHeight="1">
      <c r="A2" s="6" t="s">
        <v>1239</v>
      </c>
      <c r="B2" s="2" t="s">
        <v>1240</v>
      </c>
      <c r="C2" s="2" t="s">
        <v>1010</v>
      </c>
      <c r="D2" s="2" t="s">
        <v>44</v>
      </c>
      <c r="E2" s="2" t="s">
        <v>1241</v>
      </c>
      <c r="F2" s="3">
        <v>149</v>
      </c>
      <c r="G2" s="13" t="s">
        <v>55</v>
      </c>
      <c r="H2" s="9" t="s">
        <v>1242</v>
      </c>
      <c r="I2" s="2" t="s">
        <v>47</v>
      </c>
      <c r="J2" s="24" t="s">
        <v>1243</v>
      </c>
      <c r="K2" s="19"/>
    </row>
    <row r="3" spans="1:12" s="29" customFormat="1" ht="80.099999999999994" customHeight="1">
      <c r="A3" s="7" t="s">
        <v>1244</v>
      </c>
      <c r="B3" s="4" t="s">
        <v>1245</v>
      </c>
      <c r="C3" s="4" t="s">
        <v>193</v>
      </c>
      <c r="D3" s="4" t="s">
        <v>44</v>
      </c>
      <c r="E3" s="14" t="s">
        <v>55</v>
      </c>
      <c r="F3" s="15" t="s">
        <v>55</v>
      </c>
      <c r="G3" s="5" t="s">
        <v>164</v>
      </c>
      <c r="H3" s="8" t="s">
        <v>1246</v>
      </c>
      <c r="I3" s="4" t="s">
        <v>195</v>
      </c>
      <c r="J3" s="47" t="s">
        <v>196</v>
      </c>
      <c r="K3" s="18"/>
    </row>
    <row r="4" spans="1:12" s="29" customFormat="1" ht="80.099999999999994" customHeight="1">
      <c r="A4" s="6" t="s">
        <v>1247</v>
      </c>
      <c r="B4" s="2" t="s">
        <v>1248</v>
      </c>
      <c r="C4" s="2" t="s">
        <v>193</v>
      </c>
      <c r="D4" s="2" t="s">
        <v>44</v>
      </c>
      <c r="E4" s="12" t="s">
        <v>55</v>
      </c>
      <c r="F4" s="13" t="s">
        <v>55</v>
      </c>
      <c r="G4" s="3" t="s">
        <v>164</v>
      </c>
      <c r="H4" s="9" t="s">
        <v>1249</v>
      </c>
      <c r="I4" s="2" t="s">
        <v>195</v>
      </c>
      <c r="J4" s="24" t="s">
        <v>1250</v>
      </c>
      <c r="K4" s="19"/>
    </row>
    <row r="5" spans="1:12" s="29" customFormat="1" ht="80.099999999999994" customHeight="1">
      <c r="A5" s="7" t="s">
        <v>1251</v>
      </c>
      <c r="B5" s="4" t="s">
        <v>1252</v>
      </c>
      <c r="C5" s="4" t="s">
        <v>1253</v>
      </c>
      <c r="D5" s="4" t="s">
        <v>1254</v>
      </c>
      <c r="E5" s="14" t="s">
        <v>55</v>
      </c>
      <c r="F5" s="5" t="s">
        <v>1255</v>
      </c>
      <c r="G5" s="5" t="s">
        <v>1256</v>
      </c>
      <c r="H5" s="8" t="s">
        <v>1257</v>
      </c>
      <c r="I5" s="4" t="s">
        <v>1258</v>
      </c>
      <c r="J5" s="16" t="s">
        <v>1259</v>
      </c>
      <c r="K5" s="18"/>
      <c r="L5" s="103"/>
    </row>
    <row r="6" spans="1:12" s="29" customFormat="1" ht="80.099999999999994" customHeight="1">
      <c r="A6" s="6" t="s">
        <v>1260</v>
      </c>
      <c r="B6" s="2" t="s">
        <v>1261</v>
      </c>
      <c r="C6" s="2" t="s">
        <v>968</v>
      </c>
      <c r="D6" s="2" t="s">
        <v>44</v>
      </c>
      <c r="E6" s="2" t="s">
        <v>1262</v>
      </c>
      <c r="F6" s="13" t="s">
        <v>55</v>
      </c>
      <c r="G6" s="10" t="s">
        <v>1461</v>
      </c>
      <c r="H6" s="9" t="s">
        <v>963</v>
      </c>
      <c r="I6" s="2" t="s">
        <v>302</v>
      </c>
      <c r="J6" s="24" t="s">
        <v>1263</v>
      </c>
      <c r="K6" s="68" t="s">
        <v>1494</v>
      </c>
    </row>
    <row r="7" spans="1:12" s="29" customFormat="1" ht="80.099999999999994" customHeight="1">
      <c r="A7" s="7" t="s">
        <v>1264</v>
      </c>
      <c r="B7" s="4" t="s">
        <v>1240</v>
      </c>
      <c r="C7" s="4" t="s">
        <v>968</v>
      </c>
      <c r="D7" s="4" t="s">
        <v>44</v>
      </c>
      <c r="E7" s="25" t="s">
        <v>1265</v>
      </c>
      <c r="F7" s="15" t="s">
        <v>55</v>
      </c>
      <c r="G7" s="11" t="s">
        <v>1461</v>
      </c>
      <c r="H7" s="8" t="s">
        <v>1242</v>
      </c>
      <c r="I7" s="4" t="s">
        <v>302</v>
      </c>
      <c r="J7" s="47" t="s">
        <v>1266</v>
      </c>
      <c r="K7" s="18"/>
    </row>
    <row r="8" spans="1:12" s="29" customFormat="1" ht="80.099999999999994" customHeight="1">
      <c r="A8" s="77" t="s">
        <v>1267</v>
      </c>
      <c r="B8" s="76" t="s">
        <v>1261</v>
      </c>
      <c r="C8" s="76" t="s">
        <v>972</v>
      </c>
      <c r="D8" s="12" t="s">
        <v>55</v>
      </c>
      <c r="E8" s="12" t="s">
        <v>55</v>
      </c>
      <c r="F8" s="13" t="s">
        <v>55</v>
      </c>
      <c r="G8" s="13" t="s">
        <v>55</v>
      </c>
      <c r="H8" s="12" t="s">
        <v>55</v>
      </c>
      <c r="I8" s="12" t="s">
        <v>55</v>
      </c>
      <c r="J8" s="91" t="s">
        <v>55</v>
      </c>
      <c r="K8" s="38"/>
    </row>
    <row r="9" spans="1:12" s="29" customFormat="1" ht="80.099999999999994" customHeight="1">
      <c r="A9" s="7" t="s">
        <v>1268</v>
      </c>
      <c r="B9" s="4" t="s">
        <v>1269</v>
      </c>
      <c r="C9" s="4" t="s">
        <v>1270</v>
      </c>
      <c r="D9" s="4" t="s">
        <v>44</v>
      </c>
      <c r="E9" s="8" t="s">
        <v>1509</v>
      </c>
      <c r="F9" s="15" t="s">
        <v>55</v>
      </c>
      <c r="G9" s="11" t="s">
        <v>1464</v>
      </c>
      <c r="H9" s="25" t="s">
        <v>1271</v>
      </c>
      <c r="I9" s="4" t="s">
        <v>933</v>
      </c>
      <c r="J9" s="47" t="s">
        <v>1272</v>
      </c>
      <c r="K9" s="18" t="s">
        <v>1273</v>
      </c>
    </row>
    <row r="10" spans="1:12" s="29" customFormat="1" ht="80.099999999999994" customHeight="1">
      <c r="A10" s="6" t="s">
        <v>1274</v>
      </c>
      <c r="B10" s="2" t="s">
        <v>1248</v>
      </c>
      <c r="C10" s="2" t="s">
        <v>397</v>
      </c>
      <c r="D10" s="2" t="s">
        <v>44</v>
      </c>
      <c r="E10" s="76" t="s">
        <v>1510</v>
      </c>
      <c r="F10" s="13" t="s">
        <v>55</v>
      </c>
      <c r="G10" s="3" t="s">
        <v>164</v>
      </c>
      <c r="H10" s="9" t="s">
        <v>1424</v>
      </c>
      <c r="I10" s="2" t="s">
        <v>400</v>
      </c>
      <c r="J10" s="24" t="s">
        <v>1275</v>
      </c>
      <c r="K10" s="19"/>
    </row>
    <row r="11" spans="1:12" s="29" customFormat="1" ht="80.099999999999994" customHeight="1">
      <c r="A11" s="7" t="s">
        <v>1276</v>
      </c>
      <c r="B11" s="4" t="s">
        <v>1277</v>
      </c>
      <c r="C11" s="4" t="s">
        <v>397</v>
      </c>
      <c r="D11" s="4" t="s">
        <v>44</v>
      </c>
      <c r="E11" s="45" t="s">
        <v>1511</v>
      </c>
      <c r="F11" s="15" t="s">
        <v>55</v>
      </c>
      <c r="G11" s="5" t="s">
        <v>164</v>
      </c>
      <c r="H11" s="8" t="s">
        <v>1425</v>
      </c>
      <c r="I11" s="4" t="s">
        <v>400</v>
      </c>
      <c r="J11" s="16" t="s">
        <v>1278</v>
      </c>
      <c r="K11" s="18"/>
    </row>
    <row r="12" spans="1:12" s="29" customFormat="1" ht="80.099999999999994" customHeight="1" thickBot="1">
      <c r="A12" s="83" t="s">
        <v>1279</v>
      </c>
      <c r="B12" s="84" t="s">
        <v>1280</v>
      </c>
      <c r="C12" s="84" t="s">
        <v>1228</v>
      </c>
      <c r="D12" s="84" t="s">
        <v>1281</v>
      </c>
      <c r="E12" s="84" t="s">
        <v>447</v>
      </c>
      <c r="F12" s="85" t="s">
        <v>18</v>
      </c>
      <c r="G12" s="85" t="s">
        <v>164</v>
      </c>
      <c r="H12" s="58" t="s">
        <v>55</v>
      </c>
      <c r="I12" s="84" t="s">
        <v>449</v>
      </c>
      <c r="J12" s="94" t="s">
        <v>55</v>
      </c>
      <c r="K12" s="60"/>
    </row>
    <row r="13" spans="1:12">
      <c r="A13" s="17"/>
    </row>
  </sheetData>
  <hyperlinks>
    <hyperlink ref="J2" r:id="rId1" xr:uid="{00000000-0004-0000-0C00-000000000000}"/>
    <hyperlink ref="I2" r:id="rId2" xr:uid="{00000000-0004-0000-0C00-000001000000}"/>
    <hyperlink ref="J3" r:id="rId3" xr:uid="{00000000-0004-0000-0C00-000002000000}"/>
    <hyperlink ref="I3" r:id="rId4" xr:uid="{00000000-0004-0000-0C00-000003000000}"/>
    <hyperlink ref="J4" r:id="rId5" display="https://www.eurobats.org/node/2651" xr:uid="{00000000-0004-0000-0C00-000004000000}"/>
    <hyperlink ref="I4" r:id="rId6" xr:uid="{00000000-0004-0000-0C00-000005000000}"/>
    <hyperlink ref="J5" r:id="rId7" xr:uid="{00000000-0004-0000-0C00-000006000000}"/>
    <hyperlink ref="I6" r:id="rId8" xr:uid="{00000000-0004-0000-0C00-000007000000}"/>
    <hyperlink ref="J6" r:id="rId9" xr:uid="{00000000-0004-0000-0C00-000008000000}"/>
    <hyperlink ref="I7" r:id="rId10" xr:uid="{00000000-0004-0000-0C00-000009000000}"/>
    <hyperlink ref="J7" r:id="rId11" xr:uid="{00000000-0004-0000-0C00-00000A000000}"/>
    <hyperlink ref="I10" r:id="rId12" xr:uid="{00000000-0004-0000-0C00-00000B000000}"/>
    <hyperlink ref="I11" r:id="rId13" xr:uid="{00000000-0004-0000-0C00-00000C000000}"/>
    <hyperlink ref="J11" r:id="rId14" xr:uid="{00000000-0004-0000-0C00-00000D000000}"/>
    <hyperlink ref="I9" r:id="rId15" xr:uid="{00000000-0004-0000-0C00-00000E000000}"/>
    <hyperlink ref="J9" r:id="rId16" xr:uid="{00000000-0004-0000-0C00-00000F000000}"/>
    <hyperlink ref="J10" r:id="rId17" xr:uid="{00000000-0004-0000-0C00-000010000000}"/>
  </hyperlinks>
  <pageMargins left="0.7" right="0.7" top="0.75" bottom="0.75" header="0.3" footer="0.3"/>
  <pageSetup paperSize="9" orientation="portrait" verticalDpi="0" r:id="rId18"/>
  <drawing r:id="rId19"/>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31"/>
  <sheetViews>
    <sheetView zoomScale="80" zoomScaleNormal="80" workbookViewId="0">
      <selection activeCell="E24" sqref="E24"/>
    </sheetView>
  </sheetViews>
  <sheetFormatPr baseColWidth="10" defaultColWidth="11" defaultRowHeight="13.8"/>
  <cols>
    <col min="1" max="1" width="69.09765625" customWidth="1"/>
    <col min="2" max="2" width="46.59765625" customWidth="1"/>
    <col min="3" max="3" width="48.19921875" customWidth="1"/>
    <col min="4" max="4" width="35.69921875" customWidth="1"/>
    <col min="5" max="5" width="33.09765625" customWidth="1"/>
  </cols>
  <sheetData>
    <row r="1" spans="1:6" ht="50.1" customHeight="1" thickBot="1">
      <c r="A1" s="259" t="s">
        <v>8</v>
      </c>
      <c r="B1" s="260"/>
      <c r="C1" s="260"/>
      <c r="D1" s="260"/>
      <c r="E1" s="261"/>
    </row>
    <row r="2" spans="1:6" ht="30" customHeight="1">
      <c r="A2" s="106" t="s">
        <v>1282</v>
      </c>
      <c r="B2" s="107" t="s">
        <v>1355</v>
      </c>
      <c r="C2" s="108" t="s">
        <v>1350</v>
      </c>
      <c r="D2" s="109" t="s">
        <v>1429</v>
      </c>
      <c r="E2" s="114" t="s">
        <v>1310</v>
      </c>
    </row>
    <row r="3" spans="1:6" ht="30" customHeight="1">
      <c r="A3" s="110" t="s">
        <v>1286</v>
      </c>
      <c r="B3" s="111" t="s">
        <v>118</v>
      </c>
      <c r="C3" s="109" t="s">
        <v>88</v>
      </c>
      <c r="D3" s="111" t="s">
        <v>1340</v>
      </c>
      <c r="E3" s="113" t="s">
        <v>1314</v>
      </c>
    </row>
    <row r="4" spans="1:6" ht="30" customHeight="1">
      <c r="A4" s="112" t="s">
        <v>1289</v>
      </c>
      <c r="B4" s="109" t="s">
        <v>1362</v>
      </c>
      <c r="C4" s="111" t="s">
        <v>1356</v>
      </c>
      <c r="D4" s="109" t="s">
        <v>1419</v>
      </c>
      <c r="E4" s="114" t="s">
        <v>1430</v>
      </c>
    </row>
    <row r="5" spans="1:6" ht="30" customHeight="1">
      <c r="A5" s="110" t="s">
        <v>1292</v>
      </c>
      <c r="B5" s="111" t="s">
        <v>1364</v>
      </c>
      <c r="C5" s="109" t="s">
        <v>1359</v>
      </c>
      <c r="D5" s="111" t="s">
        <v>473</v>
      </c>
      <c r="E5" s="113" t="s">
        <v>1434</v>
      </c>
    </row>
    <row r="6" spans="1:6" ht="30" customHeight="1">
      <c r="A6" s="112" t="s">
        <v>1296</v>
      </c>
      <c r="B6" s="109" t="s">
        <v>1367</v>
      </c>
      <c r="C6" s="111" t="s">
        <v>1427</v>
      </c>
      <c r="D6" s="109" t="s">
        <v>1347</v>
      </c>
      <c r="E6" s="114" t="s">
        <v>1317</v>
      </c>
    </row>
    <row r="7" spans="1:6" ht="30" customHeight="1">
      <c r="A7" s="110" t="s">
        <v>1300</v>
      </c>
      <c r="B7" s="111" t="s">
        <v>1369</v>
      </c>
      <c r="C7" s="109" t="s">
        <v>1261</v>
      </c>
      <c r="D7" s="111" t="s">
        <v>1433</v>
      </c>
      <c r="E7" s="113" t="s">
        <v>1321</v>
      </c>
    </row>
    <row r="8" spans="1:6" ht="30" customHeight="1">
      <c r="A8" s="112" t="s">
        <v>1303</v>
      </c>
      <c r="B8" s="109" t="s">
        <v>1438</v>
      </c>
      <c r="C8" s="111" t="s">
        <v>1365</v>
      </c>
      <c r="D8" s="109" t="s">
        <v>1351</v>
      </c>
      <c r="E8" s="114" t="s">
        <v>1324</v>
      </c>
    </row>
    <row r="9" spans="1:6" ht="30" customHeight="1">
      <c r="A9" s="110" t="s">
        <v>1436</v>
      </c>
      <c r="B9" s="111" t="s">
        <v>1283</v>
      </c>
      <c r="C9" s="109" t="s">
        <v>1368</v>
      </c>
      <c r="D9" s="111" t="s">
        <v>1353</v>
      </c>
      <c r="E9" s="113" t="s">
        <v>187</v>
      </c>
      <c r="F9" s="46"/>
    </row>
    <row r="10" spans="1:6" ht="30" customHeight="1">
      <c r="A10" s="112" t="s">
        <v>1306</v>
      </c>
      <c r="B10" s="109" t="s">
        <v>1287</v>
      </c>
      <c r="C10" s="111" t="s">
        <v>959</v>
      </c>
      <c r="D10" s="109" t="s">
        <v>1357</v>
      </c>
      <c r="E10" s="114" t="s">
        <v>1330</v>
      </c>
    </row>
    <row r="11" spans="1:6" ht="30" customHeight="1">
      <c r="A11" s="110" t="s">
        <v>800</v>
      </c>
      <c r="B11" s="111" t="s">
        <v>223</v>
      </c>
      <c r="C11" s="109" t="s">
        <v>1284</v>
      </c>
      <c r="D11" s="111" t="s">
        <v>1360</v>
      </c>
      <c r="E11" s="113" t="s">
        <v>1426</v>
      </c>
    </row>
    <row r="12" spans="1:6" ht="30" customHeight="1">
      <c r="A12" s="112" t="s">
        <v>1311</v>
      </c>
      <c r="B12" s="109" t="s">
        <v>1293</v>
      </c>
      <c r="C12" s="111" t="s">
        <v>180</v>
      </c>
      <c r="D12" s="109" t="s">
        <v>1363</v>
      </c>
      <c r="E12" s="114" t="s">
        <v>1245</v>
      </c>
    </row>
    <row r="13" spans="1:6" ht="30" customHeight="1">
      <c r="A13" s="110" t="s">
        <v>1439</v>
      </c>
      <c r="B13" s="111" t="s">
        <v>1297</v>
      </c>
      <c r="C13" s="109" t="s">
        <v>1290</v>
      </c>
      <c r="D13" s="111" t="s">
        <v>281</v>
      </c>
      <c r="E13" s="113" t="s">
        <v>1336</v>
      </c>
    </row>
    <row r="14" spans="1:6" ht="30" customHeight="1">
      <c r="A14" s="112" t="s">
        <v>1442</v>
      </c>
      <c r="B14" s="109" t="s">
        <v>992</v>
      </c>
      <c r="C14" s="111" t="s">
        <v>1294</v>
      </c>
      <c r="D14" s="109" t="s">
        <v>1366</v>
      </c>
      <c r="E14" s="114" t="s">
        <v>1339</v>
      </c>
    </row>
    <row r="15" spans="1:6" ht="30" customHeight="1">
      <c r="A15" s="110" t="s">
        <v>1315</v>
      </c>
      <c r="B15" s="111" t="s">
        <v>1432</v>
      </c>
      <c r="C15" s="109" t="s">
        <v>1441</v>
      </c>
      <c r="D15" s="111" t="s">
        <v>1440</v>
      </c>
      <c r="E15" s="113" t="s">
        <v>1341</v>
      </c>
    </row>
    <row r="16" spans="1:6" ht="30" customHeight="1">
      <c r="A16" s="112" t="s">
        <v>1318</v>
      </c>
      <c r="B16" s="109" t="s">
        <v>1304</v>
      </c>
      <c r="C16" s="111" t="s">
        <v>1298</v>
      </c>
      <c r="D16" s="109" t="s">
        <v>821</v>
      </c>
      <c r="E16" s="114" t="s">
        <v>1344</v>
      </c>
    </row>
    <row r="17" spans="1:5" ht="30" customHeight="1">
      <c r="A17" s="110" t="s">
        <v>1015</v>
      </c>
      <c r="B17" s="111" t="s">
        <v>816</v>
      </c>
      <c r="C17" s="109" t="s">
        <v>1301</v>
      </c>
      <c r="D17" s="111" t="s">
        <v>1370</v>
      </c>
      <c r="E17" s="113" t="s">
        <v>1348</v>
      </c>
    </row>
    <row r="18" spans="1:5" ht="30" customHeight="1">
      <c r="A18" s="112" t="s">
        <v>1435</v>
      </c>
      <c r="B18" s="109" t="s">
        <v>745</v>
      </c>
      <c r="C18" s="111" t="s">
        <v>467</v>
      </c>
      <c r="D18" s="109" t="s">
        <v>1285</v>
      </c>
      <c r="E18" s="114" t="s">
        <v>1352</v>
      </c>
    </row>
    <row r="19" spans="1:5" ht="30" customHeight="1">
      <c r="A19" s="110" t="s">
        <v>1475</v>
      </c>
      <c r="B19" s="111" t="s">
        <v>1312</v>
      </c>
      <c r="C19" s="109" t="s">
        <v>1307</v>
      </c>
      <c r="D19" s="111" t="s">
        <v>294</v>
      </c>
      <c r="E19" s="113" t="s">
        <v>1354</v>
      </c>
    </row>
    <row r="20" spans="1:5" ht="30" customHeight="1">
      <c r="A20" s="112" t="s">
        <v>1325</v>
      </c>
      <c r="B20" s="109" t="s">
        <v>943</v>
      </c>
      <c r="C20" s="111" t="s">
        <v>1309</v>
      </c>
      <c r="D20" s="109" t="s">
        <v>1288</v>
      </c>
      <c r="E20" s="114" t="s">
        <v>1358</v>
      </c>
    </row>
    <row r="21" spans="1:5" ht="30" customHeight="1" thickBot="1">
      <c r="A21" s="110" t="s">
        <v>1328</v>
      </c>
      <c r="B21" s="111" t="s">
        <v>1319</v>
      </c>
      <c r="C21" s="109" t="s">
        <v>1313</v>
      </c>
      <c r="D21" s="111" t="s">
        <v>1291</v>
      </c>
      <c r="E21" s="118" t="s">
        <v>1361</v>
      </c>
    </row>
    <row r="22" spans="1:5" ht="30" customHeight="1">
      <c r="A22" s="112" t="s">
        <v>1331</v>
      </c>
      <c r="B22" s="109" t="s">
        <v>1322</v>
      </c>
      <c r="C22" s="111" t="s">
        <v>1316</v>
      </c>
      <c r="D22" s="113" t="s">
        <v>772</v>
      </c>
      <c r="E22" s="119"/>
    </row>
    <row r="23" spans="1:5" ht="30" customHeight="1">
      <c r="A23" s="110" t="s">
        <v>1334</v>
      </c>
      <c r="B23" s="111" t="s">
        <v>1326</v>
      </c>
      <c r="C23" s="109" t="s">
        <v>1320</v>
      </c>
      <c r="D23" s="114" t="s">
        <v>1295</v>
      </c>
      <c r="E23" s="119"/>
    </row>
    <row r="24" spans="1:5" ht="30" customHeight="1">
      <c r="A24" s="112" t="s">
        <v>1337</v>
      </c>
      <c r="B24" s="109" t="s">
        <v>1326</v>
      </c>
      <c r="C24" s="111" t="s">
        <v>1323</v>
      </c>
      <c r="D24" s="113" t="s">
        <v>1299</v>
      </c>
      <c r="E24" s="119"/>
    </row>
    <row r="25" spans="1:5" ht="30" customHeight="1">
      <c r="A25" s="110" t="s">
        <v>1212</v>
      </c>
      <c r="B25" s="111" t="s">
        <v>1332</v>
      </c>
      <c r="C25" s="109" t="s">
        <v>1327</v>
      </c>
      <c r="D25" s="114" t="s">
        <v>1428</v>
      </c>
      <c r="E25" s="119"/>
    </row>
    <row r="26" spans="1:5" ht="30" customHeight="1">
      <c r="A26" s="112" t="s">
        <v>233</v>
      </c>
      <c r="B26" s="109" t="s">
        <v>1335</v>
      </c>
      <c r="C26" s="111" t="s">
        <v>1329</v>
      </c>
      <c r="D26" s="113" t="s">
        <v>1302</v>
      </c>
      <c r="E26" s="119"/>
    </row>
    <row r="27" spans="1:5" ht="30" customHeight="1">
      <c r="A27" s="110" t="s">
        <v>1342</v>
      </c>
      <c r="B27" s="111" t="s">
        <v>805</v>
      </c>
      <c r="C27" s="109" t="s">
        <v>1333</v>
      </c>
      <c r="D27" s="114" t="s">
        <v>1305</v>
      </c>
      <c r="E27" s="119"/>
    </row>
    <row r="28" spans="1:5" ht="30" customHeight="1">
      <c r="A28" s="112" t="s">
        <v>1345</v>
      </c>
      <c r="B28" s="109" t="s">
        <v>805</v>
      </c>
      <c r="C28" s="111" t="s">
        <v>1431</v>
      </c>
      <c r="D28" s="113" t="s">
        <v>1437</v>
      </c>
      <c r="E28" s="119"/>
    </row>
    <row r="29" spans="1:5" ht="30" customHeight="1">
      <c r="A29" s="110" t="s">
        <v>1349</v>
      </c>
      <c r="B29" s="111" t="s">
        <v>1343</v>
      </c>
      <c r="C29" s="109" t="s">
        <v>1067</v>
      </c>
      <c r="D29" s="114" t="s">
        <v>1425</v>
      </c>
      <c r="E29" s="119"/>
    </row>
    <row r="30" spans="1:5" ht="30" customHeight="1" thickBot="1">
      <c r="A30" s="115" t="s">
        <v>862</v>
      </c>
      <c r="B30" s="116" t="s">
        <v>1346</v>
      </c>
      <c r="C30" s="117" t="s">
        <v>1338</v>
      </c>
      <c r="D30" s="118" t="s">
        <v>1308</v>
      </c>
      <c r="E30" s="119"/>
    </row>
    <row r="31" spans="1:5" ht="20.100000000000001" customHeight="1"/>
  </sheetData>
  <sortState xmlns:xlrd2="http://schemas.microsoft.com/office/spreadsheetml/2017/richdata2" ref="A3:A135">
    <sortCondition ref="A135"/>
  </sortState>
  <mergeCells count="1">
    <mergeCell ref="A1:E1"/>
  </mergeCells>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2ABA49AC4D585408413F0E66C65ED97" ma:contentTypeVersion="14" ma:contentTypeDescription="Crée un document." ma:contentTypeScope="" ma:versionID="f775fe6556217aaa6a859b771833952f">
  <xsd:schema xmlns:xsd="http://www.w3.org/2001/XMLSchema" xmlns:xs="http://www.w3.org/2001/XMLSchema" xmlns:p="http://schemas.microsoft.com/office/2006/metadata/properties" xmlns:ns3="46bb3f64-ba77-4bd6-bacd-eacc37936e62" xmlns:ns4="dbdd6560-35d7-4f5e-869e-06672dda2c90" targetNamespace="http://schemas.microsoft.com/office/2006/metadata/properties" ma:root="true" ma:fieldsID="ac67f6f605c5a3e932d0e65b31b27372" ns3:_="" ns4:_="">
    <xsd:import namespace="46bb3f64-ba77-4bd6-bacd-eacc37936e62"/>
    <xsd:import namespace="dbdd6560-35d7-4f5e-869e-06672dda2c9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LengthInSeconds" minOccurs="0"/>
                <xsd:element ref="ns4:MediaServiceDateTaken" minOccurs="0"/>
                <xsd:element ref="ns4:MediaServiceLocation"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6bb3f64-ba77-4bd6-bacd-eacc37936e62" elementFormDefault="qualified">
    <xsd:import namespace="http://schemas.microsoft.com/office/2006/documentManagement/types"/>
    <xsd:import namespace="http://schemas.microsoft.com/office/infopath/2007/PartnerControls"/>
    <xsd:element name="SharedWithUsers" ma:index="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Partagé avec détails" ma:internalName="SharedWithDetails" ma:readOnly="true">
      <xsd:simpleType>
        <xsd:restriction base="dms:Note">
          <xsd:maxLength value="255"/>
        </xsd:restriction>
      </xsd:simpleType>
    </xsd:element>
    <xsd:element name="SharingHintHash" ma:index="10" nillable="true" ma:displayName="Partage du hachage d’indicateur"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bdd6560-35d7-4f5e-869e-06672dda2c9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329E4D4-AAC6-4B9C-A1ED-F28A579E99C4}">
  <ds:schemaRefs>
    <ds:schemaRef ds:uri="http://schemas.microsoft.com/sharepoint/v3/contenttype/forms"/>
  </ds:schemaRefs>
</ds:datastoreItem>
</file>

<file path=customXml/itemProps2.xml><?xml version="1.0" encoding="utf-8"?>
<ds:datastoreItem xmlns:ds="http://schemas.openxmlformats.org/officeDocument/2006/customXml" ds:itemID="{186D65CB-F3BD-4762-A428-9884088F08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6bb3f64-ba77-4bd6-bacd-eacc37936e62"/>
    <ds:schemaRef ds:uri="dbdd6560-35d7-4f5e-869e-06672dda2c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E6EAD48-100B-4CDE-AC4A-7EA1A221A6DB}">
  <ds:schemaRefs>
    <ds:schemaRef ds:uri="http://schemas.microsoft.com/office/2006/documentManagement/types"/>
    <ds:schemaRef ds:uri="46bb3f64-ba77-4bd6-bacd-eacc37936e62"/>
    <ds:schemaRef ds:uri="http://purl.org/dc/terms/"/>
    <ds:schemaRef ds:uri="http://schemas.openxmlformats.org/package/2006/metadata/core-properties"/>
    <ds:schemaRef ds:uri="http://purl.org/dc/dcmitype/"/>
    <ds:schemaRef ds:uri="http://purl.org/dc/elements/1.1/"/>
    <ds:schemaRef ds:uri="http://schemas.microsoft.com/office/2006/metadata/properties"/>
    <ds:schemaRef ds:uri="dbdd6560-35d7-4f5e-869e-06672dda2c90"/>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15</vt:i4>
      </vt:variant>
    </vt:vector>
  </HeadingPairs>
  <TitlesOfParts>
    <vt:vector size="15" baseType="lpstr">
      <vt:lpstr>Présentation</vt:lpstr>
      <vt:lpstr>Supports documentaires</vt:lpstr>
      <vt:lpstr>Livres</vt:lpstr>
      <vt:lpstr>Films</vt:lpstr>
      <vt:lpstr>Vidéos</vt:lpstr>
      <vt:lpstr>Télévision</vt:lpstr>
      <vt:lpstr>Supports audios</vt:lpstr>
      <vt:lpstr>Jeux</vt:lpstr>
      <vt:lpstr>Mallettes  kits</vt:lpstr>
      <vt:lpstr>Animations</vt:lpstr>
      <vt:lpstr>Expositions</vt:lpstr>
      <vt:lpstr>Pancartes panneaux</vt:lpstr>
      <vt:lpstr>Outils numériques</vt:lpstr>
      <vt:lpstr>Autres</vt:lpstr>
      <vt:lpstr>Lexiques mots-clés</vt:lpstr>
    </vt:vector>
  </TitlesOfParts>
  <Manager/>
  <Company>HP Inc.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FCEN_Plan National d'Actions Chiroptères;contact@pole-tourbieres.org;jade.piat@reseau-cen.org;naomi.leboursicot@reseau-cen.org</dc:creator>
  <cp:keywords/>
  <dc:description/>
  <cp:lastModifiedBy>Noémie Montel</cp:lastModifiedBy>
  <cp:revision/>
  <dcterms:created xsi:type="dcterms:W3CDTF">2022-03-08T12:31:43Z</dcterms:created>
  <dcterms:modified xsi:type="dcterms:W3CDTF">2025-02-18T15:54:11Z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0x01010082ABA49AC4D585408413F0E66C65ED97</vt:lpwstr>
  </property>
</Properties>
</file>